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ter.macdonald3\Documents\ASDN\Spotlight on Skills\Tracking Files\"/>
    </mc:Choice>
  </mc:AlternateContent>
  <bookViews>
    <workbookView xWindow="0" yWindow="0" windowWidth="20490" windowHeight="7650" tabRatio="723" activeTab="2"/>
  </bookViews>
  <sheets>
    <sheet name="Student Summary" sheetId="27" r:id="rId1"/>
    <sheet name="nums" sheetId="29" state="hidden" r:id="rId2"/>
    <sheet name="PP1" sheetId="17" r:id="rId3"/>
    <sheet name="PP2" sheetId="19" r:id="rId4"/>
    <sheet name="PP3" sheetId="20" r:id="rId5"/>
    <sheet name="PP4" sheetId="21" r:id="rId6"/>
    <sheet name="PP5" sheetId="22" r:id="rId7"/>
    <sheet name="AE1" sheetId="23" r:id="rId8"/>
    <sheet name="AE2" sheetId="24" r:id="rId9"/>
    <sheet name="AE3" sheetId="25" r:id="rId10"/>
    <sheet name="AE4" sheetId="26" r:id="rId11"/>
    <sheet name="Diversity of Life" sheetId="31" r:id="rId12"/>
    <sheet name="Flight" sheetId="32" r:id="rId13"/>
    <sheet name="Skills Rubric Summaries" sheetId="28" r:id="rId14"/>
    <sheet name="Drop Down List" sheetId="16"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27" l="1"/>
  <c r="D18" i="27"/>
  <c r="E18" i="27"/>
  <c r="F18" i="27"/>
  <c r="G18" i="27"/>
  <c r="H18" i="27"/>
  <c r="I18" i="27"/>
  <c r="J18" i="27"/>
  <c r="A34" i="32" l="1"/>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C21" i="27" l="1"/>
  <c r="G21" i="27"/>
  <c r="H21" i="27"/>
  <c r="F21" i="27"/>
  <c r="D21" i="27"/>
  <c r="I21" i="27"/>
  <c r="E21" i="27"/>
  <c r="B21" i="27"/>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 r="C18" i="27" l="1"/>
  <c r="C6" i="27"/>
  <c r="D6" i="27"/>
  <c r="E6" i="27"/>
  <c r="F6" i="27"/>
  <c r="B6" i="27"/>
  <c r="G34" i="26" l="1"/>
  <c r="A34" i="26"/>
  <c r="G33" i="26"/>
  <c r="A33" i="26"/>
  <c r="G32" i="26"/>
  <c r="A32" i="26"/>
  <c r="G31" i="26"/>
  <c r="A31" i="26"/>
  <c r="G30" i="26"/>
  <c r="A30" i="26"/>
  <c r="G29" i="26"/>
  <c r="A29" i="26"/>
  <c r="G28" i="26"/>
  <c r="A28" i="26"/>
  <c r="G27" i="26"/>
  <c r="A27" i="26"/>
  <c r="G26" i="26"/>
  <c r="A26" i="26"/>
  <c r="G25" i="26"/>
  <c r="A25" i="26"/>
  <c r="G24" i="26"/>
  <c r="A24" i="26"/>
  <c r="G23" i="26"/>
  <c r="A23" i="26"/>
  <c r="G22" i="26"/>
  <c r="A22" i="26"/>
  <c r="G21" i="26"/>
  <c r="A21" i="26"/>
  <c r="G20" i="26"/>
  <c r="A20" i="26"/>
  <c r="G19" i="26"/>
  <c r="A19" i="26"/>
  <c r="G18" i="26"/>
  <c r="A18" i="26"/>
  <c r="G17" i="26"/>
  <c r="A17" i="26"/>
  <c r="G16" i="26"/>
  <c r="A16" i="26"/>
  <c r="G15" i="26"/>
  <c r="A15" i="26"/>
  <c r="G14" i="26"/>
  <c r="A14" i="26"/>
  <c r="G13" i="26"/>
  <c r="A13" i="26"/>
  <c r="G12" i="26"/>
  <c r="A12" i="26"/>
  <c r="G11" i="26"/>
  <c r="A11" i="26"/>
  <c r="G10" i="26"/>
  <c r="A10" i="26"/>
  <c r="G9" i="26"/>
  <c r="A9" i="26"/>
  <c r="G8" i="26"/>
  <c r="A8" i="26"/>
  <c r="G7" i="26"/>
  <c r="A7" i="26"/>
  <c r="G6" i="26"/>
  <c r="A6" i="26"/>
  <c r="G34" i="25"/>
  <c r="A34" i="25"/>
  <c r="G33" i="25"/>
  <c r="A33" i="25"/>
  <c r="G32" i="25"/>
  <c r="A32" i="25"/>
  <c r="G31" i="25"/>
  <c r="A31" i="25"/>
  <c r="G30" i="25"/>
  <c r="A30" i="25"/>
  <c r="G29" i="25"/>
  <c r="A29" i="25"/>
  <c r="G28" i="25"/>
  <c r="A28" i="25"/>
  <c r="G27" i="25"/>
  <c r="A27" i="25"/>
  <c r="G26" i="25"/>
  <c r="A26" i="25"/>
  <c r="G25" i="25"/>
  <c r="A25" i="25"/>
  <c r="G24" i="25"/>
  <c r="A24" i="25"/>
  <c r="G23" i="25"/>
  <c r="A23" i="25"/>
  <c r="G22" i="25"/>
  <c r="A22" i="25"/>
  <c r="G21" i="25"/>
  <c r="A21" i="25"/>
  <c r="G20" i="25"/>
  <c r="A20" i="25"/>
  <c r="G19" i="25"/>
  <c r="A19" i="25"/>
  <c r="G18" i="25"/>
  <c r="A18" i="25"/>
  <c r="G17" i="25"/>
  <c r="A17" i="25"/>
  <c r="G16" i="25"/>
  <c r="A16" i="25"/>
  <c r="G15" i="25"/>
  <c r="A15" i="25"/>
  <c r="G14" i="25"/>
  <c r="A14" i="25"/>
  <c r="G13" i="25"/>
  <c r="A13" i="25"/>
  <c r="G12" i="25"/>
  <c r="A12" i="25"/>
  <c r="G11" i="25"/>
  <c r="A11" i="25"/>
  <c r="G10" i="25"/>
  <c r="A10" i="25"/>
  <c r="G9" i="25"/>
  <c r="A9" i="25"/>
  <c r="G8" i="25"/>
  <c r="A8" i="25"/>
  <c r="G7" i="25"/>
  <c r="A7" i="25"/>
  <c r="G6" i="25"/>
  <c r="A6" i="25"/>
  <c r="G34" i="24"/>
  <c r="A34" i="24"/>
  <c r="G33" i="24"/>
  <c r="A33" i="24"/>
  <c r="G32" i="24"/>
  <c r="A32" i="24"/>
  <c r="G31" i="24"/>
  <c r="A31" i="24"/>
  <c r="G30" i="24"/>
  <c r="A30" i="24"/>
  <c r="G29" i="24"/>
  <c r="A29" i="24"/>
  <c r="G28" i="24"/>
  <c r="A28" i="24"/>
  <c r="G27" i="24"/>
  <c r="A27" i="24"/>
  <c r="G26" i="24"/>
  <c r="A26" i="24"/>
  <c r="G25" i="24"/>
  <c r="A25" i="24"/>
  <c r="G24" i="24"/>
  <c r="A24" i="24"/>
  <c r="G23" i="24"/>
  <c r="A23" i="24"/>
  <c r="G22" i="24"/>
  <c r="A22" i="24"/>
  <c r="G21" i="24"/>
  <c r="A21" i="24"/>
  <c r="G20" i="24"/>
  <c r="A20" i="24"/>
  <c r="G19" i="24"/>
  <c r="A19" i="24"/>
  <c r="G18" i="24"/>
  <c r="A18" i="24"/>
  <c r="G17" i="24"/>
  <c r="A17" i="24"/>
  <c r="G16" i="24"/>
  <c r="A16" i="24"/>
  <c r="G15" i="24"/>
  <c r="A15" i="24"/>
  <c r="G14" i="24"/>
  <c r="A14" i="24"/>
  <c r="G13" i="24"/>
  <c r="A13" i="24"/>
  <c r="G12" i="24"/>
  <c r="A12" i="24"/>
  <c r="G11" i="24"/>
  <c r="A11" i="24"/>
  <c r="G10" i="24"/>
  <c r="A10" i="24"/>
  <c r="G9" i="24"/>
  <c r="A9" i="24"/>
  <c r="G8" i="24"/>
  <c r="A8" i="24"/>
  <c r="G7" i="24"/>
  <c r="A7" i="24"/>
  <c r="G6" i="24"/>
  <c r="A6" i="24"/>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6" i="21"/>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6" i="19"/>
  <c r="D13" i="27" l="1"/>
  <c r="F13" i="27"/>
  <c r="B13" i="27"/>
  <c r="E13" i="27"/>
  <c r="C13" i="27"/>
  <c r="F7" i="27"/>
  <c r="E7" i="27"/>
  <c r="C7" i="27"/>
  <c r="B7" i="27"/>
  <c r="D7" i="27"/>
  <c r="F11" i="27"/>
  <c r="D11" i="27"/>
  <c r="E11" i="27"/>
  <c r="C11" i="27"/>
  <c r="B11" i="27"/>
  <c r="G13" i="27"/>
  <c r="E10" i="27"/>
  <c r="B10" i="27"/>
  <c r="F10" i="27"/>
  <c r="C10" i="27"/>
  <c r="D10" i="27"/>
  <c r="C8" i="27"/>
  <c r="B8" i="27"/>
  <c r="E8" i="27"/>
  <c r="D8" i="27"/>
  <c r="F8" i="27"/>
  <c r="C12" i="27"/>
  <c r="B12" i="27"/>
  <c r="D12" i="27"/>
  <c r="E12" i="27"/>
  <c r="F12" i="27"/>
  <c r="E14" i="27"/>
  <c r="C14" i="27"/>
  <c r="D14" i="27"/>
  <c r="F14" i="27"/>
  <c r="B14" i="27"/>
  <c r="D9" i="27"/>
  <c r="C9" i="27"/>
  <c r="E9" i="27"/>
  <c r="F9" i="27"/>
  <c r="B9" i="27"/>
  <c r="G12" i="27"/>
  <c r="G14" i="27"/>
  <c r="G34" i="23"/>
  <c r="G33" i="23"/>
  <c r="G32" i="23"/>
  <c r="G31" i="23"/>
  <c r="G30" i="23"/>
  <c r="G29" i="23"/>
  <c r="G28" i="23"/>
  <c r="G27" i="23"/>
  <c r="G26" i="23"/>
  <c r="G25" i="23"/>
  <c r="G24" i="23"/>
  <c r="G23" i="23"/>
  <c r="G22" i="23"/>
  <c r="G21" i="23"/>
  <c r="G20" i="23"/>
  <c r="G19" i="23"/>
  <c r="G18" i="23"/>
  <c r="G17" i="23"/>
  <c r="G16" i="23"/>
  <c r="G15" i="23"/>
  <c r="G14" i="23"/>
  <c r="G13" i="23"/>
  <c r="G12" i="23"/>
  <c r="G11" i="23"/>
  <c r="G10" i="23"/>
  <c r="G9" i="23"/>
  <c r="G8" i="23"/>
  <c r="G7" i="23"/>
  <c r="G6" i="23"/>
  <c r="G11" i="27" s="1"/>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10" i="27" s="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G9" i="27" s="1"/>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8" i="27" s="1"/>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7" i="27" s="1"/>
  <c r="G33" i="17"/>
  <c r="G31" i="17"/>
  <c r="G29" i="17"/>
  <c r="G27" i="17"/>
  <c r="G25" i="17"/>
  <c r="G23" i="17"/>
  <c r="G21" i="17"/>
  <c r="G19" i="17"/>
  <c r="G17" i="17"/>
  <c r="G15" i="17"/>
  <c r="G13" i="17"/>
  <c r="G11" i="17"/>
  <c r="G9" i="17"/>
  <c r="G7" i="17"/>
  <c r="G6" i="17"/>
  <c r="G6" i="27" s="1"/>
  <c r="G34" i="17"/>
  <c r="G32" i="17"/>
  <c r="G30" i="17"/>
  <c r="G28" i="17"/>
  <c r="G26" i="17"/>
  <c r="G24" i="17"/>
  <c r="G22" i="17"/>
  <c r="G20" i="17"/>
  <c r="G18" i="17"/>
  <c r="G16" i="17"/>
  <c r="G14" i="17"/>
  <c r="G12" i="17"/>
  <c r="G10" i="17"/>
  <c r="G8" i="17"/>
</calcChain>
</file>

<file path=xl/sharedStrings.xml><?xml version="1.0" encoding="utf-8"?>
<sst xmlns="http://schemas.openxmlformats.org/spreadsheetml/2006/main" count="444" uniqueCount="237">
  <si>
    <t>PP1</t>
  </si>
  <si>
    <t>PP2</t>
  </si>
  <si>
    <t>PP3</t>
  </si>
  <si>
    <t>PP4</t>
  </si>
  <si>
    <t>PP5</t>
  </si>
  <si>
    <t>Propose scientific questions</t>
  </si>
  <si>
    <t>State a prediction and a hypothesis based on an observed pattern of events</t>
  </si>
  <si>
    <t>Identify major variables to control and test in investigations</t>
  </si>
  <si>
    <t xml:space="preserve">Plan a set of steps to solve a practical problem </t>
  </si>
  <si>
    <t>Record observations and collect relevant data</t>
  </si>
  <si>
    <t>AE1</t>
  </si>
  <si>
    <t>AE2</t>
  </si>
  <si>
    <t>AE3</t>
  </si>
  <si>
    <t>AE4</t>
  </si>
  <si>
    <t>Classify by Attributes &amp; Display of Relevant Data</t>
  </si>
  <si>
    <t>Analysis of Data Representations: Trends, Discrepancies &amp; Sources of Error</t>
  </si>
  <si>
    <t>Conclusions</t>
  </si>
  <si>
    <t>Applications of Learning</t>
  </si>
  <si>
    <t>Any other answer</t>
  </si>
  <si>
    <r>
      <t>Plan &amp; Perform (PP)</t>
    </r>
    <r>
      <rPr>
        <sz val="11"/>
        <color rgb="FF000000"/>
        <rFont val="Calibri"/>
        <family val="2"/>
        <scheme val="minor"/>
      </rPr>
      <t xml:space="preserve"> - Ask questions, make predictions about objects and events and develop fair tests to investigate those questions.  Observe and investigate their environment and record the results</t>
    </r>
  </si>
  <si>
    <r>
      <t>Analyze &amp; Explain (AE)</t>
    </r>
    <r>
      <rPr>
        <sz val="11"/>
        <color rgb="FF000000"/>
        <rFont val="Calibri"/>
        <family val="2"/>
        <scheme val="minor"/>
      </rPr>
      <t xml:space="preserve"> - Interpret findings from investigations using appropriate methods.  Work collaboratively to carry out science-related activities, and communicate ideas, procedures and results.</t>
    </r>
  </si>
  <si>
    <t>Skill</t>
  </si>
  <si>
    <t>Needs support or prompting to:
• Justify statements by making connections to scientific knowledge,
• Display evaluation of the concept taking into account other scientific knowledge,
• Identify how findings can be applied to other situations
• Evaluate the relevancy and reliability of sources 
• Extend an idea to foster a new idea</t>
  </si>
  <si>
    <t>Student Name</t>
  </si>
  <si>
    <t>Scores</t>
  </si>
  <si>
    <t>4 = Excelling</t>
  </si>
  <si>
    <t>3 = Got It</t>
  </si>
  <si>
    <t>2 = Almost</t>
  </si>
  <si>
    <t>1 = Need Help</t>
  </si>
  <si>
    <t>Student02</t>
  </si>
  <si>
    <t>Student03</t>
  </si>
  <si>
    <t>Student04</t>
  </si>
  <si>
    <t>Student05</t>
  </si>
  <si>
    <t>Student06</t>
  </si>
  <si>
    <t>Student07</t>
  </si>
  <si>
    <t>Student08</t>
  </si>
  <si>
    <t>Student09</t>
  </si>
  <si>
    <t>Student10</t>
  </si>
  <si>
    <t>Student11</t>
  </si>
  <si>
    <t>Student12</t>
  </si>
  <si>
    <t>Student13</t>
  </si>
  <si>
    <t>Student14</t>
  </si>
  <si>
    <t>Student15</t>
  </si>
  <si>
    <t>Student16</t>
  </si>
  <si>
    <t>Student17</t>
  </si>
  <si>
    <t>Student18</t>
  </si>
  <si>
    <t>Student19</t>
  </si>
  <si>
    <t>Student20</t>
  </si>
  <si>
    <t>Student21</t>
  </si>
  <si>
    <t>Student22</t>
  </si>
  <si>
    <t>Student23</t>
  </si>
  <si>
    <t>Student24</t>
  </si>
  <si>
    <t>Student25</t>
  </si>
  <si>
    <t>Final</t>
  </si>
  <si>
    <t>Student26</t>
  </si>
  <si>
    <t>Student27</t>
  </si>
  <si>
    <t>Student28</t>
  </si>
  <si>
    <t>Student29</t>
  </si>
  <si>
    <t>Exceeding – 4</t>
  </si>
  <si>
    <t>Meeting- 3</t>
  </si>
  <si>
    <t>Approaching – 2</t>
  </si>
  <si>
    <t>Working Below - 1</t>
  </si>
  <si>
    <t>Independently and consistently: </t>
  </si>
  <si>
    <t>Clearly states testable questions </t>
  </si>
  <si>
    <t xml:space="preserve">Generally: </t>
  </si>
  <si>
    <t>Clearly states questions answerable by doing an experiment (not opinion or yes/no)</t>
  </si>
  <si>
    <t>With prompting or on occasion: </t>
  </si>
  <si>
    <t>States a question answerable by doing an experiment (not opinion or yes/no)</t>
  </si>
  <si>
    <t>Has difficulty even with support to: </t>
  </si>
  <si>
    <t>State a question answerable by doing an experiment (no opinion or yes/no)</t>
  </si>
  <si>
    <t>Independently and consistently:</t>
  </si>
  <si>
    <t>Makes predictions supported by prior scientific learning and research</t>
  </si>
  <si>
    <t>Generally:</t>
  </si>
  <si>
    <t>Makes plausible predictions supported by prior scientific learning</t>
  </si>
  <si>
    <t>With support or occasionally:</t>
  </si>
  <si>
    <t>Makes predictions supported by prior scientific learning</t>
  </si>
  <si>
    <t>Has difficulty even with support to:</t>
  </si>
  <si>
    <t>Make a prediction</t>
  </si>
  <si>
    <t>Measures accurately</t>
  </si>
  <si>
    <t>Generally: </t>
  </si>
  <si>
    <t>With prompting:</t>
  </si>
  <si>
    <t>Measure</t>
  </si>
  <si>
    <t>Identifies all necessary observable or measurable characteristics</t>
  </si>
  <si>
    <t>Identifies observable or measurable characteristics</t>
  </si>
  <si>
    <t>Identifies some observable or measurable characteristics </t>
  </si>
  <si>
    <t>Independently and consistently: Selects all relevant variables to test, control, and measure (quantitatively)</t>
  </si>
  <si>
    <t>Selects relevant variables to test, control, and measure</t>
  </si>
  <si>
    <t>Selects some variables to control</t>
  </si>
  <si>
    <t xml:space="preserve">Identify variables </t>
  </si>
  <si>
    <t>Selects some variables to test and measure</t>
  </si>
  <si>
    <t>Designs experiments to collect intended evidence; steps are complete, concise and can be understood by others</t>
  </si>
  <si>
    <t>Designs experiments to collect intended evidence; steps are complete and can be understood by others</t>
  </si>
  <si>
    <t>Designs experiments to collect intended evidence; some steps may be incomplete or missing</t>
  </si>
  <si>
    <t>Design a complete experiment</t>
  </si>
  <si>
    <t>Chooses appropriate materials and equipment</t>
  </si>
  <si>
    <t>Sometimes:</t>
  </si>
  <si>
    <t xml:space="preserve"> Chooses appropriate materials and equipment</t>
  </si>
  <si>
    <t>Rarely:</t>
  </si>
  <si>
    <t>Chooses appropriate materials and equipment </t>
  </si>
  <si>
    <t>Conducts experiments that control all needed variables</t>
  </si>
  <si>
    <t>Conducts experiments that control most variables</t>
  </si>
  <si>
    <t>Conducts experiments that controls some variables</t>
  </si>
  <si>
    <t>Conduct an experiment that controls some variables</t>
  </si>
  <si>
    <t>Uses materials, techniques and equipment competently</t>
  </si>
  <si>
    <t>Mostly:</t>
  </si>
  <si>
    <t>uses materials, techniques and equipment competently</t>
  </si>
  <si>
    <t>Describes that science and technology uses processes to investigate the natural and constructed world (e.g., multiple trials, re-testing, variations in data)</t>
  </si>
  <si>
    <t>With prompting or on occasion:</t>
  </si>
  <si>
    <t>Ensures safety of self and others</t>
  </si>
  <si>
    <t>Work safely</t>
  </si>
  <si>
    <t>Observes relevant evidence</t>
  </si>
  <si>
    <t>Observes evidence</t>
  </si>
  <si>
    <t>Records evidence appropriately (symbols, units, labels, readability)</t>
  </si>
  <si>
    <t xml:space="preserve">With prompting: </t>
  </si>
  <si>
    <t>Mostly records evidence appropriately (symbols, units, labels, readability)</t>
  </si>
  <si>
    <t xml:space="preserve">Has difficulty even with support to </t>
  </si>
  <si>
    <t>Records evidence (symbols, units, labels, readability)</t>
  </si>
  <si>
    <t>Accurately classifies</t>
  </si>
  <si>
    <t>Organizes evidence efficiently and effectively</t>
  </si>
  <si>
    <t>Organizes evidence appropriately and effectively</t>
  </si>
  <si>
    <t>Organizes evidence appropriately </t>
  </si>
  <si>
    <t>Recognizes and explains patterns and relationships in data </t>
  </si>
  <si>
    <t>Recognizes patterns and relationships in data </t>
  </si>
  <si>
    <t>Recognizes some patterns in data </t>
  </si>
  <si>
    <t>Recognizes patterns </t>
  </si>
  <si>
    <t>Identifies and explains possible source(s) of error and discrepancies in data with suggestions for improved experimental design</t>
  </si>
  <si>
    <t>Identifies possible source(s) of error and discrepancies in data</t>
  </si>
  <si>
    <t>Identifies some possible source(s) of error </t>
  </si>
  <si>
    <t>Identify a possible source of error </t>
  </si>
  <si>
    <t>Makes conclusions supported by data</t>
  </si>
  <si>
    <t>Relate conclusion to prediction based on research</t>
  </si>
  <si>
    <t>Relate conclusion to prediction</t>
  </si>
  <si>
    <t>Makes some conclusions</t>
  </si>
  <si>
    <t>Make a conclusion</t>
  </si>
  <si>
    <t>Applies findings to other situations</t>
  </si>
  <si>
    <t>Identifies how findings can be applied to other situations</t>
  </si>
  <si>
    <t>Identifies how findings can be applied to another situation</t>
  </si>
  <si>
    <t>Identify how findings can be applied to another situation</t>
  </si>
  <si>
    <t>Clearly states testable question</t>
  </si>
  <si>
    <t>Identifies 2 or more new testable questions that arise from what was learned</t>
  </si>
  <si>
    <t>Clearly states questions answerable by doing an experiment</t>
  </si>
  <si>
    <t>Identifies 1-2 new questions that arise from what was learned (occasionally contains opinion)</t>
  </si>
  <si>
    <t>states a question answerable by doing an experiment (not opinion or yes/no)</t>
  </si>
  <si>
    <t>Identifies another question that arises from what was learned (often contains opinion)</t>
  </si>
  <si>
    <t>State a question answerable by doing an experiment (not opinion  or yes/no)</t>
  </si>
  <si>
    <t>Identifies another question that arises from what was learned (contain opinion)</t>
  </si>
  <si>
    <t>Communicates questions, procedures, and results efficiently and effectively</t>
  </si>
  <si>
    <t>Always uses specific science vocabulary appropriately</t>
  </si>
  <si>
    <t>Communicates questions, procedures, and results effectively</t>
  </si>
  <si>
    <t>Uses specific science vocabulary appropriately</t>
  </si>
  <si>
    <t>With support or occasionally: </t>
  </si>
  <si>
    <t>Communicates questions, procedures, and results </t>
  </si>
  <si>
    <t>Sometimes uses science vocabulary appropriately</t>
  </si>
  <si>
    <t>Seldom uses science vocabulary appropriately </t>
  </si>
  <si>
    <t>Collaborates with others</t>
  </si>
  <si>
    <t>Expresses ideas clearly</t>
  </si>
  <si>
    <t>Seeks and respects the views of others</t>
  </si>
  <si>
    <t>can occasionally work in groups to:</t>
  </si>
  <si>
    <t>Collaborate with others</t>
  </si>
  <si>
    <t>Express idea</t>
  </si>
  <si>
    <t>Respect the views of others</t>
  </si>
  <si>
    <t>Express ideas</t>
  </si>
  <si>
    <t>Skill Assessment Strands</t>
  </si>
  <si>
    <t>Student01</t>
  </si>
  <si>
    <t>Plan and Perform</t>
  </si>
  <si>
    <t>Analyze and Explain</t>
  </si>
  <si>
    <r>
      <rPr>
        <b/>
        <sz val="11"/>
        <color theme="1"/>
        <rFont val="Arial"/>
        <family val="2"/>
      </rPr>
      <t>4</t>
    </r>
    <r>
      <rPr>
        <sz val="11"/>
        <color theme="1"/>
        <rFont val="Arial"/>
        <family val="2"/>
      </rPr>
      <t xml:space="preserve"> = Excelling,  </t>
    </r>
    <r>
      <rPr>
        <b/>
        <sz val="11"/>
        <color theme="1"/>
        <rFont val="Arial"/>
        <family val="2"/>
      </rPr>
      <t>3</t>
    </r>
    <r>
      <rPr>
        <sz val="11"/>
        <color theme="1"/>
        <rFont val="Arial"/>
        <family val="2"/>
      </rPr>
      <t xml:space="preserve"> = Meeting Outcomes,  </t>
    </r>
    <r>
      <rPr>
        <b/>
        <sz val="11"/>
        <color theme="1"/>
        <rFont val="Arial"/>
        <family val="2"/>
      </rPr>
      <t>2</t>
    </r>
    <r>
      <rPr>
        <sz val="11"/>
        <color theme="1"/>
        <rFont val="Arial"/>
        <family val="2"/>
      </rPr>
      <t xml:space="preserve"> = Approaching Outcomes,  </t>
    </r>
    <r>
      <rPr>
        <b/>
        <sz val="11"/>
        <color theme="1"/>
        <rFont val="Arial"/>
        <family val="2"/>
      </rPr>
      <t>1</t>
    </r>
    <r>
      <rPr>
        <sz val="11"/>
        <color theme="1"/>
        <rFont val="Arial"/>
        <family val="2"/>
      </rPr>
      <t xml:space="preserve"> = Working Below,   </t>
    </r>
    <r>
      <rPr>
        <b/>
        <sz val="11"/>
        <color theme="1"/>
        <rFont val="Arial"/>
        <family val="2"/>
      </rPr>
      <t>0</t>
    </r>
    <r>
      <rPr>
        <sz val="11"/>
        <color theme="1"/>
        <rFont val="Arial"/>
        <family val="2"/>
      </rPr>
      <t xml:space="preserve"> = No Data</t>
    </r>
  </si>
  <si>
    <t>Observation Dates</t>
  </si>
  <si>
    <t>PP1: Propose scientific questions</t>
  </si>
  <si>
    <t>PP2: State a prediction and a hypothesis based on an observed pattern of events</t>
  </si>
  <si>
    <t>PP3: Identify major variables to control and test in investigations</t>
  </si>
  <si>
    <t>PP4: Plan a set of steps to solve a practical problem</t>
  </si>
  <si>
    <t>PP5: Recording observations and collecting relevant data</t>
  </si>
  <si>
    <t>AE1: Classify by attributes and display of relevant data</t>
  </si>
  <si>
    <t>AE2: Analysis of data representations: Trends, discrepancies and sources of error</t>
  </si>
  <si>
    <t>AE3: Conclusions</t>
  </si>
  <si>
    <t>AE4: Applications of learning</t>
  </si>
  <si>
    <r>
      <rPr>
        <b/>
        <sz val="10"/>
        <color theme="1"/>
        <rFont val="Calibri"/>
        <family val="2"/>
        <scheme val="minor"/>
      </rPr>
      <t>3-Got it:</t>
    </r>
    <r>
      <rPr>
        <sz val="10"/>
        <color theme="1"/>
        <rFont val="Calibri"/>
        <family val="2"/>
        <scheme val="minor"/>
      </rPr>
      <t xml:space="preserve"> Has a solid understanding of the knowledge that has been tought so far and can often apply this knowledge to familiar situations.     </t>
    </r>
  </si>
  <si>
    <r>
      <rPr>
        <b/>
        <sz val="10"/>
        <color theme="1"/>
        <rFont val="Calibri"/>
        <family val="2"/>
        <scheme val="minor"/>
      </rPr>
      <t>2-Almost</t>
    </r>
    <r>
      <rPr>
        <sz val="10"/>
        <color theme="1"/>
        <rFont val="Calibri"/>
        <family val="2"/>
        <scheme val="minor"/>
      </rPr>
      <t xml:space="preserve">: Has some understanding of what was taught so far and with teacher or peer support, can apply this knowledge to familiar situations. Some extra help is needed on these topics.    </t>
    </r>
  </si>
  <si>
    <r>
      <rPr>
        <b/>
        <sz val="10"/>
        <color theme="1"/>
        <rFont val="Calibri"/>
        <family val="2"/>
        <scheme val="minor"/>
      </rPr>
      <t>1-Need Help</t>
    </r>
    <r>
      <rPr>
        <sz val="10"/>
        <color theme="1"/>
        <rFont val="Calibri"/>
        <family val="2"/>
        <scheme val="minor"/>
      </rPr>
      <t>:  Does not have a strong understanding of what has been taught so far and rarely can apply this knowledge even with help. Extra help is needed to get caught up to be successful in the next grade/course.</t>
    </r>
  </si>
  <si>
    <t>Overall</t>
  </si>
  <si>
    <r>
      <rPr>
        <b/>
        <sz val="9"/>
        <color theme="1"/>
        <rFont val="Calibri"/>
        <family val="2"/>
        <scheme val="minor"/>
      </rPr>
      <t>3-Got it:</t>
    </r>
    <r>
      <rPr>
        <sz val="9"/>
        <color theme="1"/>
        <rFont val="Calibri"/>
        <family val="2"/>
        <scheme val="minor"/>
      </rPr>
      <t xml:space="preserve"> Has a solid understanding of the knowledge that has been tought so far and can often apply this knowledge to familiar situations.     </t>
    </r>
  </si>
  <si>
    <r>
      <rPr>
        <b/>
        <sz val="9"/>
        <color theme="1"/>
        <rFont val="Calibri"/>
        <family val="2"/>
        <scheme val="minor"/>
      </rPr>
      <t>2-Almost</t>
    </r>
    <r>
      <rPr>
        <sz val="9"/>
        <color theme="1"/>
        <rFont val="Calibri"/>
        <family val="2"/>
        <scheme val="minor"/>
      </rPr>
      <t xml:space="preserve">: Has some understanding of what was taught so far and with teacher or peer support, can apply this knowledge to familiar situations. Some extra help is needed on these topics.    </t>
    </r>
  </si>
  <si>
    <r>
      <rPr>
        <b/>
        <sz val="9"/>
        <color theme="1"/>
        <rFont val="Calibri"/>
        <family val="2"/>
        <scheme val="minor"/>
      </rPr>
      <t>1-Need Help</t>
    </r>
    <r>
      <rPr>
        <sz val="9"/>
        <color theme="1"/>
        <rFont val="Calibri"/>
        <family val="2"/>
        <scheme val="minor"/>
      </rPr>
      <t>:  Does not have a strong understanding of what has been taught so far and rarely can apply this knowledge even with help. Extra help is needed to get caught up to be successful in the next grade/course.</t>
    </r>
  </si>
  <si>
    <r>
      <rPr>
        <b/>
        <sz val="10"/>
        <color theme="1"/>
        <rFont val="Calibri"/>
        <family val="2"/>
        <scheme val="minor"/>
      </rPr>
      <t>4-Excelling:</t>
    </r>
    <r>
      <rPr>
        <sz val="10"/>
        <color theme="1"/>
        <rFont val="Calibri"/>
        <family val="2"/>
        <scheme val="minor"/>
      </rPr>
      <t xml:space="preserve">  Thoroughly understands the knowledge that has been tought so far and consistently apply this knowledge to new situations.       </t>
    </r>
  </si>
  <si>
    <t>Knowledge Outcome Tracking</t>
  </si>
  <si>
    <t>Knowlegde Outcome Tracking</t>
  </si>
  <si>
    <t>Testable and measureable (observed) using specific language</t>
  </si>
  <si>
    <t>Formative Assessment Summary of All Knowledge Outcomes</t>
  </si>
  <si>
    <t>• Testable and measureable (observed) form but not specific to the parameters (may use “better” or “improve”)</t>
  </si>
  <si>
    <t>3+</t>
  </si>
  <si>
    <t>4+</t>
  </si>
  <si>
    <t>• Makes a prediction or hypothesis statement which is testable; is specific with details
• Makes a hypothesis using an “If, then, because” scaffold:
o relevant to the question
o testable
o includes a plausible reason (refers to research)
• Written passive voice</t>
  </si>
  <si>
    <t>• Makes a prediction or hypothesis statement which is testable 
• Makes a hypothesis using an “If, then, because” scaffold:
o relevant to the question
o testable
o includes a plausible reason (may refer to readings or research)
• Written in passive voice</t>
  </si>
  <si>
    <t>• Prediction or hypothesis is not clearly testable
• Makes a hypothesis using an “If, then, because” scaffold including a reason which may be relevant but is not clearly expressed
• Not written in passive voice</t>
  </si>
  <si>
    <t>• Prediction or hypothesis is not testable
• Reason is missing or irrelevant
• Any other answer</t>
  </si>
  <si>
    <t>Depending on the complexity of the investigation, most or all of the necessary variables are controlled and described in detail</t>
  </si>
  <si>
    <t>• Controlled: Depending on the complexity of the investigation, most or all of the necessary variables are controlled 
• Independent: Students identify one independent variable that fits the question
• Dependent: Students identify one dependent variable that fits the question</t>
  </si>
  <si>
    <t>• Control: Only controlling some of the relevant variables or controlling variables that are not relevant to the investigation
• Independent: Students identify one independent variable not relevant to the question
• Dependent: Students identify one dependent variable not relevant to the question</t>
  </si>
  <si>
    <t>Independently, students perform:
• Procedures have a set of steps to test a single question
• Procedural design minimizes experimental bias
• Procedural design uses multiple trials to increase accuracy (if appropriate) 
• Procedures are detailed enough to be repeated by someone else
• Procedures identify needed equipment and materials 
• Procedures identify relevant measurements and/or observations to be made
• Procedures have one independent and one dependent variable and is written in a way that controls other major variables</t>
  </si>
  <si>
    <t xml:space="preserve">Independently, students perform:
• Procedures have a set of steps to test a single question
• Procedures are detailed enough to be repeated by someone else
• Procedures identify needed equipment and materials 
• Procedures identify relevant measurements and/or observations to be made
• Procedures have one independent and one dependent variable and is written in a way that controls other major variables
Students may require support with:
• Procedural design minimizes experimental bias
• Procedural design uses multiple trials to increase accuracy (if appropriate) </t>
  </si>
  <si>
    <t>Independently, students perform
3-4 of the following:
• Procedures have a set of steps to test a single question
• Procedures are detailed enough to be repeated by someone else
• Procedures identify needed equipment and materials 
• Procedures identify relevant measurements and/or observations to be made
• Procedures have one independent and one dependent variable and is written in a way that controls other major variables
Students require support with other achievement indicators</t>
  </si>
  <si>
    <t>• Data Collection: Routinely collects data that is: relevant, appropriately labeled, organized, &amp; honest
• Quantitative Data: Routinely measures accurately and records with units
• Qualitative Data: Routinely records observations with appropriate detail and not inferences</t>
  </si>
  <si>
    <t>• Data Collection: The type of data collected is irrelevant or needs support to identify relevancy; May be reluctant to record observations contrary to predictions
• Quantitative Data: Accuracy is inconsistent and/or units are missing
• Qualitative Data: Observations very general not very detailed</t>
  </si>
  <si>
    <t>• Displaying Appropriately: Takes the initiative to display the data in various ways that reveal various patterns 
• Use of Convensions with Displays: Graphs with proper x and y axis</t>
  </si>
  <si>
    <t>• Identify Relevent Attributes: Identifies relevant characteristics of items or organisms and groups by similarities and/or differences
• Displaying Appropriately: Information is organized and displayed in a way appropriate to the data so that patterns and trends are apparent 
• Use of Convensions with Displays: Charts and graphs have all appropriate titles and labels and information is plotted correctly</t>
  </si>
  <si>
    <t>• Identify Relevent Attributes: Includes characteristics not relevant to the questions or problem 
• Displaying Appropriately: The type of organization of data selected does not reveal patterns and trends or is inappropriate to the type of data
• Use of Convensions with Displays: Data or information is plotted correctly but a minor error in the labels may be present</t>
  </si>
  <si>
    <t>• Pattern, trends, relationship: Independently communicates additional patterns, trends or relationships
• Discrepancy: Change to the experimental design is suggested to eliminate the occurrence of the source of error</t>
  </si>
  <si>
    <t>• Pattern, trends, relationship:  Describes an appropriate pattern, trend, or relationship
• Discrepancy: Identifies a discrepancy, noting a possible source of error</t>
  </si>
  <si>
    <t>• Pattern, trends, relationship:  Is unclear or overly simplistic 
• Discrepancy: Identifies a discrepancy, but is unable to explain the possible source of error</t>
  </si>
  <si>
    <t xml:space="preserve">• Reflects science understanding beyond that made available to students, indicating additional independent research
• Compares findings to other similar investigations </t>
  </si>
  <si>
    <t>• Reflects science understanding and give some reason for results based on evidence 
• States a relationship between variables and supporting evidence
• Is relevant to initial question and prediction/hypothesis 
• May include suggestions to improve experimental design</t>
  </si>
  <si>
    <t>Restates only the recorded results and observations or is a result of flawed reasoning</t>
  </si>
  <si>
    <t>Generally, demonstrates evidence of one or more of the following:
• Justifies statements by making connections to scientific knowledge,
• Displays evaluation of the concept taking into account other scientific knowledge,
• Identifies how findings can be applied to other situations
• Evaluates the relevancy and reliability of sources 
• Extending idea to foster a new idea</t>
  </si>
  <si>
    <t>Knowledge: Flight</t>
  </si>
  <si>
    <t>Knowledge: Diversity of Life</t>
  </si>
  <si>
    <t>Students are able to recognize that living things can be subdivided into smaller groups. As an introduction to the formal biological classification system, students should focus on plants, animals, and microorganisms. Students should have the opportunity to learn about an increasing variety of living organisms, both familiar and exotic, and become more precise in identifying similarities and differences among them.</t>
  </si>
  <si>
    <t>300-15</t>
  </si>
  <si>
    <t>300-16</t>
  </si>
  <si>
    <t>300-17</t>
  </si>
  <si>
    <t>300-18</t>
  </si>
  <si>
    <t>300-19</t>
  </si>
  <si>
    <t>302-12</t>
  </si>
  <si>
    <t>301-15</t>
  </si>
  <si>
    <t>301-16</t>
  </si>
  <si>
    <t>The capability of flight is shared by a variety of living things and human inventions. For many centuries, humans have marvelled at the ability of living things to attain flight, and they have developed a variety of devices to recreate that ability. Students learn to appreciate the science and technology involved as they investigate how things fly and develop and test a variety of prototype devices. Through their investigations they learn that many different approaches are used, and that each provides a means to achieve varying amounts of lift, movement, and control.</t>
  </si>
  <si>
    <t>301-18</t>
  </si>
  <si>
    <t>303-32</t>
  </si>
  <si>
    <t>301-17</t>
  </si>
  <si>
    <t>300-21</t>
  </si>
  <si>
    <t>303-33</t>
  </si>
  <si>
    <t>303-34</t>
  </si>
  <si>
    <t>300-22</t>
  </si>
  <si>
    <t>Flight</t>
  </si>
  <si>
    <t>Diversity of Life</t>
  </si>
  <si>
    <t>Formative Assessment Summary of All Skill Outcomes</t>
  </si>
  <si>
    <r>
      <rPr>
        <b/>
        <sz val="9"/>
        <color theme="1"/>
        <rFont val="Calibri"/>
        <family val="2"/>
        <scheme val="minor"/>
      </rPr>
      <t>4-Excelling:</t>
    </r>
    <r>
      <rPr>
        <sz val="9"/>
        <color theme="1"/>
        <rFont val="Calibri"/>
        <family val="2"/>
        <scheme val="minor"/>
      </rPr>
      <t xml:space="preserve">  Thoroughly understand the knowledge that has been tought so far and can consistently apply this knowledge to new situations.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</si>
</sst>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9"/>
      <color rgb="FF000000"/>
      <name val="Arial"/>
      <family val="2"/>
    </font>
    <font>
      <sz val="12"/>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sz val="10"/>
      <color rgb="FF000000"/>
      <name val="Arial"/>
      <family val="2"/>
    </font>
    <font>
      <sz val="11"/>
      <color rgb="FF000000"/>
      <name val="Arial"/>
      <family val="2"/>
    </font>
    <font>
      <b/>
      <sz val="11"/>
      <color rgb="FFFFFFFF"/>
      <name val="Arial"/>
      <family val="2"/>
    </font>
    <font>
      <sz val="8.5"/>
      <color rgb="FF000000"/>
      <name val="Arial"/>
      <family val="2"/>
    </font>
    <font>
      <b/>
      <i/>
      <sz val="12"/>
      <color theme="1"/>
      <name val="Arial"/>
      <family val="2"/>
    </font>
    <font>
      <b/>
      <sz val="10"/>
      <color theme="1"/>
      <name val="Calibri"/>
      <family val="2"/>
      <scheme val="minor"/>
    </font>
    <font>
      <sz val="8"/>
      <color rgb="FF000000"/>
      <name val="Arial"/>
      <family val="2"/>
    </font>
    <font>
      <sz val="10"/>
      <color theme="1"/>
      <name val="Calibri"/>
      <family val="2"/>
      <scheme val="minor"/>
    </font>
    <font>
      <sz val="9"/>
      <color rgb="FF000000"/>
      <name val="Calibri"/>
      <family val="2"/>
      <scheme val="minor"/>
    </font>
    <font>
      <sz val="8"/>
      <color rgb="FF000000"/>
      <name val="Calibri"/>
      <family val="2"/>
      <scheme val="minor"/>
    </font>
    <font>
      <sz val="9"/>
      <color theme="1"/>
      <name val="Calibri"/>
      <family val="2"/>
      <scheme val="minor"/>
    </font>
    <font>
      <b/>
      <sz val="9"/>
      <color theme="1"/>
      <name val="Calibri"/>
      <family val="2"/>
      <scheme val="minor"/>
    </font>
    <font>
      <b/>
      <i/>
      <sz val="10"/>
      <color theme="1"/>
      <name val="Arial"/>
      <family val="2"/>
    </font>
    <font>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808080"/>
        <bgColor indexed="64"/>
      </patternFill>
    </fill>
    <fill>
      <patternFill patternType="solid">
        <fgColor rgb="FFE6E6E6"/>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39997558519241921"/>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style="medium">
        <color indexed="64"/>
      </top>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271">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Font="1"/>
    <xf numFmtId="0" fontId="1" fillId="0" borderId="0" xfId="0" applyFont="1" applyAlignment="1">
      <alignment horizontal="center" vertical="center"/>
    </xf>
    <xf numFmtId="0" fontId="9" fillId="0" borderId="0" xfId="0" applyFont="1"/>
    <xf numFmtId="0" fontId="12" fillId="0" borderId="0" xfId="0" applyFont="1" applyFill="1" applyBorder="1" applyAlignment="1">
      <alignment vertical="center"/>
    </xf>
    <xf numFmtId="0" fontId="11" fillId="0" borderId="0" xfId="0" applyFont="1" applyFill="1" applyBorder="1"/>
    <xf numFmtId="0" fontId="11" fillId="0" borderId="0" xfId="0" applyFont="1"/>
    <xf numFmtId="0" fontId="8" fillId="2" borderId="13" xfId="0" applyFont="1" applyFill="1" applyBorder="1" applyAlignment="1">
      <alignment horizontal="center" vertical="center"/>
    </xf>
    <xf numFmtId="0" fontId="7" fillId="0" borderId="8" xfId="0" applyFont="1" applyBorder="1" applyAlignment="1">
      <alignment horizontal="left" vertical="center"/>
    </xf>
    <xf numFmtId="0" fontId="7" fillId="2" borderId="8" xfId="0" applyFont="1" applyFill="1" applyBorder="1" applyAlignment="1">
      <alignment horizontal="left" vertical="center"/>
    </xf>
    <xf numFmtId="0" fontId="7" fillId="0" borderId="10" xfId="0" applyFont="1" applyBorder="1" applyAlignment="1">
      <alignment horizontal="left" vertical="center"/>
    </xf>
    <xf numFmtId="0" fontId="6" fillId="0" borderId="10" xfId="0" applyFont="1" applyBorder="1" applyAlignment="1">
      <alignment horizontal="left" vertical="center" wrapText="1"/>
    </xf>
    <xf numFmtId="0" fontId="8" fillId="2" borderId="25"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8" xfId="0" applyFont="1" applyBorder="1" applyAlignment="1">
      <alignment horizontal="left" vertical="center"/>
    </xf>
    <xf numFmtId="0" fontId="9" fillId="2" borderId="8" xfId="0" applyFont="1" applyFill="1" applyBorder="1" applyAlignment="1">
      <alignment horizontal="left" vertical="center"/>
    </xf>
    <xf numFmtId="0" fontId="9" fillId="0" borderId="10" xfId="0" applyFont="1" applyBorder="1" applyAlignment="1">
      <alignment horizontal="left" vertical="center"/>
    </xf>
    <xf numFmtId="0" fontId="10" fillId="2" borderId="25" xfId="0" applyFont="1" applyFill="1" applyBorder="1" applyAlignment="1">
      <alignment horizontal="center" vertical="center"/>
    </xf>
    <xf numFmtId="0" fontId="15" fillId="4" borderId="0" xfId="0" applyFont="1" applyFill="1" applyAlignment="1">
      <alignment horizontal="center" vertical="center" wrapText="1"/>
    </xf>
    <xf numFmtId="0" fontId="15" fillId="4" borderId="0" xfId="0" applyFont="1" applyFill="1" applyAlignment="1">
      <alignment vertical="center" wrapText="1"/>
    </xf>
    <xf numFmtId="0" fontId="14" fillId="0" borderId="27" xfId="0" applyFont="1" applyBorder="1" applyAlignment="1">
      <alignment vertical="center" wrapText="1"/>
    </xf>
    <xf numFmtId="0" fontId="14" fillId="5" borderId="29" xfId="0" applyFont="1" applyFill="1" applyBorder="1" applyAlignment="1">
      <alignment vertical="center" wrapText="1"/>
    </xf>
    <xf numFmtId="0" fontId="14" fillId="0" borderId="29" xfId="0" applyFont="1" applyBorder="1" applyAlignment="1">
      <alignment vertical="center" wrapText="1"/>
    </xf>
    <xf numFmtId="0" fontId="14" fillId="0" borderId="28" xfId="0" applyFont="1" applyBorder="1" applyAlignment="1">
      <alignment vertical="center" wrapText="1"/>
    </xf>
    <xf numFmtId="0" fontId="14" fillId="5" borderId="30" xfId="0" applyFont="1" applyFill="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4" fillId="5" borderId="32" xfId="0" applyFont="1" applyFill="1" applyBorder="1" applyAlignment="1">
      <alignment vertical="center" wrapText="1"/>
    </xf>
    <xf numFmtId="0" fontId="14" fillId="0" borderId="32" xfId="0" applyFont="1" applyBorder="1" applyAlignment="1">
      <alignment vertical="center" wrapText="1"/>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30" xfId="0" applyFont="1" applyBorder="1" applyAlignment="1">
      <alignment vertical="top" wrapText="1"/>
    </xf>
    <xf numFmtId="0" fontId="14" fillId="0" borderId="0" xfId="0" applyFont="1"/>
    <xf numFmtId="0" fontId="0" fillId="0" borderId="28" xfId="0" applyFont="1" applyBorder="1" applyAlignment="1">
      <alignment vertical="top" wrapText="1"/>
    </xf>
    <xf numFmtId="0" fontId="0" fillId="5" borderId="30" xfId="0" applyFont="1" applyFill="1" applyBorder="1" applyAlignment="1">
      <alignment vertical="top" wrapText="1"/>
    </xf>
    <xf numFmtId="0" fontId="14" fillId="5" borderId="34" xfId="0" applyFont="1" applyFill="1" applyBorder="1" applyAlignment="1">
      <alignment vertical="center" wrapText="1"/>
    </xf>
    <xf numFmtId="0" fontId="14" fillId="0" borderId="18" xfId="0" applyFont="1" applyBorder="1" applyAlignment="1">
      <alignment vertical="center" wrapText="1"/>
    </xf>
    <xf numFmtId="164" fontId="7" fillId="0" borderId="0" xfId="0" applyNumberFormat="1" applyFont="1" applyFill="1" applyBorder="1" applyAlignment="1">
      <alignment horizontal="center" vertical="center"/>
    </xf>
    <xf numFmtId="0" fontId="0" fillId="0" borderId="13" xfId="0" applyBorder="1" applyAlignment="1">
      <alignment horizontal="center" vertical="center"/>
    </xf>
    <xf numFmtId="0" fontId="4" fillId="0" borderId="0" xfId="0" applyFont="1" applyFill="1" applyBorder="1" applyAlignment="1">
      <alignment horizontal="left" vertical="top" wrapText="1"/>
    </xf>
    <xf numFmtId="0" fontId="11" fillId="0" borderId="7" xfId="0" applyFont="1" applyBorder="1" applyAlignment="1">
      <alignment horizontal="center" vertical="center"/>
    </xf>
    <xf numFmtId="0" fontId="8" fillId="2" borderId="42"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12" fillId="2" borderId="13"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3" xfId="0" applyFont="1" applyFill="1" applyBorder="1" applyAlignment="1">
      <alignment horizontal="center" vertical="center"/>
    </xf>
    <xf numFmtId="16" fontId="11" fillId="0" borderId="8" xfId="0" applyNumberFormat="1" applyFont="1" applyBorder="1" applyAlignment="1">
      <alignment horizontal="center" vertical="center"/>
    </xf>
    <xf numFmtId="0" fontId="19" fillId="0" borderId="10" xfId="0" applyFont="1" applyBorder="1" applyAlignment="1">
      <alignment horizontal="left" vertical="center" wrapText="1"/>
    </xf>
    <xf numFmtId="0" fontId="13" fillId="0" borderId="0" xfId="0" applyFont="1" applyBorder="1" applyAlignment="1">
      <alignment horizontal="left" vertical="center" wrapText="1"/>
    </xf>
    <xf numFmtId="0" fontId="11" fillId="0" borderId="8" xfId="0" applyFont="1" applyBorder="1" applyAlignment="1">
      <alignment horizontal="left" vertical="center"/>
    </xf>
    <xf numFmtId="0" fontId="11" fillId="2" borderId="8" xfId="0" applyFont="1" applyFill="1" applyBorder="1" applyAlignment="1">
      <alignment horizontal="left" vertical="center"/>
    </xf>
    <xf numFmtId="0" fontId="11" fillId="0" borderId="10" xfId="0" applyFont="1" applyBorder="1" applyAlignment="1">
      <alignment horizontal="left" vertical="center"/>
    </xf>
    <xf numFmtId="1" fontId="9" fillId="0" borderId="7" xfId="0" applyNumberFormat="1" applyFont="1" applyFill="1" applyBorder="1" applyAlignment="1">
      <alignment horizontal="center" vertical="center"/>
    </xf>
    <xf numFmtId="1" fontId="11" fillId="0" borderId="7" xfId="0" applyNumberFormat="1" applyFont="1" applyBorder="1" applyAlignment="1">
      <alignment horizontal="center" vertical="center"/>
    </xf>
    <xf numFmtId="1" fontId="9" fillId="2" borderId="7" xfId="0"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1" fontId="11" fillId="0" borderId="9" xfId="0" applyNumberFormat="1" applyFont="1" applyBorder="1" applyAlignment="1">
      <alignment horizontal="center" vertical="center"/>
    </xf>
    <xf numFmtId="1" fontId="11" fillId="2" borderId="9"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1" fillId="0" borderId="11" xfId="0" applyNumberFormat="1" applyFont="1" applyBorder="1" applyAlignment="1">
      <alignment horizontal="center" vertical="center"/>
    </xf>
    <xf numFmtId="1" fontId="11" fillId="0" borderId="12" xfId="0" applyNumberFormat="1" applyFont="1" applyBorder="1" applyAlignment="1">
      <alignment horizontal="center" vertical="center"/>
    </xf>
    <xf numFmtId="0" fontId="22" fillId="0" borderId="0" xfId="0" applyFont="1" applyFill="1" applyBorder="1" applyAlignment="1">
      <alignment vertical="top" wrapText="1"/>
    </xf>
    <xf numFmtId="1" fontId="7"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top" wrapText="1"/>
    </xf>
    <xf numFmtId="1" fontId="22" fillId="0" borderId="0" xfId="0" applyNumberFormat="1" applyFont="1" applyFill="1" applyBorder="1" applyAlignment="1">
      <alignment horizontal="center" vertical="top" wrapText="1"/>
    </xf>
    <xf numFmtId="0" fontId="1" fillId="0" borderId="0" xfId="0" applyFont="1" applyBorder="1" applyAlignment="1">
      <alignment horizontal="center" vertical="center"/>
    </xf>
    <xf numFmtId="1" fontId="11" fillId="0" borderId="20" xfId="0" applyNumberFormat="1" applyFont="1" applyBorder="1" applyAlignment="1">
      <alignment horizontal="center" vertical="center"/>
    </xf>
    <xf numFmtId="1" fontId="11" fillId="2" borderId="20" xfId="0" applyNumberFormat="1" applyFont="1" applyFill="1" applyBorder="1" applyAlignment="1">
      <alignment horizontal="center" vertical="center"/>
    </xf>
    <xf numFmtId="1" fontId="11" fillId="0" borderId="21" xfId="0" applyNumberFormat="1" applyFont="1" applyBorder="1" applyAlignment="1">
      <alignment horizontal="center" vertical="center"/>
    </xf>
    <xf numFmtId="0" fontId="11" fillId="0" borderId="47" xfId="0" applyFont="1" applyBorder="1" applyAlignment="1">
      <alignment horizontal="left" vertical="center"/>
    </xf>
    <xf numFmtId="1" fontId="9" fillId="0" borderId="48" xfId="0" applyNumberFormat="1" applyFont="1" applyFill="1" applyBorder="1" applyAlignment="1">
      <alignment horizontal="center" vertical="center"/>
    </xf>
    <xf numFmtId="1" fontId="11" fillId="0" borderId="48" xfId="0" applyNumberFormat="1" applyFont="1" applyBorder="1" applyAlignment="1">
      <alignment horizontal="center" vertical="center"/>
    </xf>
    <xf numFmtId="1" fontId="11" fillId="0" borderId="49" xfId="0" applyNumberFormat="1" applyFont="1" applyBorder="1" applyAlignment="1">
      <alignment horizontal="center" vertical="center"/>
    </xf>
    <xf numFmtId="1" fontId="11" fillId="0" borderId="50" xfId="0" applyNumberFormat="1" applyFont="1" applyBorder="1" applyAlignment="1">
      <alignment horizontal="center" vertical="center"/>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1" fontId="9" fillId="0" borderId="0" xfId="0" applyNumberFormat="1" applyFont="1" applyFill="1" applyBorder="1" applyAlignment="1">
      <alignment horizontal="center" vertical="center"/>
    </xf>
    <xf numFmtId="0" fontId="23" fillId="6" borderId="13" xfId="0" applyFont="1" applyFill="1" applyBorder="1" applyAlignment="1">
      <alignment horizontal="center" vertical="center"/>
    </xf>
    <xf numFmtId="0" fontId="21" fillId="6" borderId="13" xfId="0" applyFont="1" applyFill="1" applyBorder="1" applyAlignment="1">
      <alignment horizontal="center" vertical="center" wrapText="1"/>
    </xf>
    <xf numFmtId="0" fontId="23" fillId="0" borderId="8" xfId="0" applyFont="1" applyBorder="1" applyAlignment="1">
      <alignment horizontal="center" vertical="center"/>
    </xf>
    <xf numFmtId="0" fontId="21" fillId="0" borderId="8" xfId="0" applyFont="1" applyBorder="1" applyAlignment="1">
      <alignment horizontal="center" vertical="center" wrapText="1"/>
    </xf>
    <xf numFmtId="0" fontId="23" fillId="6" borderId="8" xfId="0" applyFont="1" applyFill="1" applyBorder="1" applyAlignment="1">
      <alignment horizontal="center" vertical="center"/>
    </xf>
    <xf numFmtId="0" fontId="21" fillId="6" borderId="8" xfId="0" applyFont="1" applyFill="1" applyBorder="1" applyAlignment="1">
      <alignment horizontal="center" vertical="center" wrapText="1"/>
    </xf>
    <xf numFmtId="0" fontId="21" fillId="0" borderId="10" xfId="0" applyFont="1" applyBorder="1" applyAlignment="1">
      <alignment horizontal="center" vertical="center" wrapText="1"/>
    </xf>
    <xf numFmtId="0" fontId="23" fillId="6" borderId="10" xfId="0" applyFont="1" applyFill="1" applyBorder="1" applyAlignment="1">
      <alignment horizontal="center" vertical="center"/>
    </xf>
    <xf numFmtId="0" fontId="23" fillId="0" borderId="0" xfId="0" applyFont="1" applyBorder="1"/>
    <xf numFmtId="0" fontId="9" fillId="0" borderId="8" xfId="0" applyFont="1" applyFill="1" applyBorder="1" applyAlignment="1">
      <alignment horizontal="left"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 fontId="11" fillId="0" borderId="56" xfId="0" applyNumberFormat="1" applyFont="1" applyBorder="1" applyAlignment="1">
      <alignment horizontal="center" vertical="center"/>
    </xf>
    <xf numFmtId="1" fontId="11" fillId="2" borderId="35" xfId="0" applyNumberFormat="1" applyFont="1" applyFill="1" applyBorder="1" applyAlignment="1">
      <alignment horizontal="center" vertical="center"/>
    </xf>
    <xf numFmtId="1" fontId="11" fillId="0" borderId="35" xfId="0" applyNumberFormat="1" applyFont="1" applyBorder="1" applyAlignment="1">
      <alignment horizontal="center" vertical="center"/>
    </xf>
    <xf numFmtId="1" fontId="11" fillId="0" borderId="36" xfId="0" applyNumberFormat="1" applyFont="1" applyBorder="1" applyAlignment="1">
      <alignment horizontal="center" vertical="center"/>
    </xf>
    <xf numFmtId="0" fontId="25" fillId="2" borderId="18" xfId="0" applyFont="1" applyFill="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 fontId="9" fillId="0" borderId="36" xfId="0" applyNumberFormat="1" applyFont="1" applyFill="1" applyBorder="1" applyAlignment="1">
      <alignment horizontal="center" vertical="center"/>
    </xf>
    <xf numFmtId="1" fontId="9" fillId="0" borderId="21" xfId="0" applyNumberFormat="1" applyFont="1" applyFill="1" applyBorder="1" applyAlignment="1">
      <alignment horizontal="center" vertical="center"/>
    </xf>
    <xf numFmtId="1" fontId="26" fillId="0" borderId="48" xfId="0" applyNumberFormat="1" applyFont="1" applyBorder="1" applyAlignment="1">
      <alignment horizontal="center" vertical="center"/>
    </xf>
    <xf numFmtId="1" fontId="9" fillId="0" borderId="49" xfId="0" applyNumberFormat="1" applyFont="1" applyBorder="1" applyAlignment="1">
      <alignment horizontal="center" vertical="center"/>
    </xf>
    <xf numFmtId="1" fontId="9" fillId="0" borderId="50" xfId="0" applyNumberFormat="1" applyFont="1" applyBorder="1" applyAlignment="1">
      <alignment horizontal="center" vertical="center"/>
    </xf>
    <xf numFmtId="1" fontId="9" fillId="0" borderId="23" xfId="0" applyNumberFormat="1" applyFont="1" applyFill="1" applyBorder="1" applyAlignment="1">
      <alignment horizontal="center" vertical="center"/>
    </xf>
    <xf numFmtId="1" fontId="9" fillId="0" borderId="24" xfId="0"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35" xfId="0" applyNumberFormat="1" applyFont="1" applyFill="1" applyBorder="1" applyAlignment="1">
      <alignment horizontal="center" vertical="center"/>
    </xf>
    <xf numFmtId="1" fontId="9" fillId="0" borderId="39"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 fontId="9" fillId="0" borderId="40" xfId="0" applyNumberFormat="1" applyFont="1" applyFill="1" applyBorder="1" applyAlignment="1">
      <alignment horizontal="center" vertical="center"/>
    </xf>
    <xf numFmtId="1" fontId="9" fillId="0" borderId="9" xfId="0" applyNumberFormat="1" applyFont="1" applyFill="1" applyBorder="1" applyAlignment="1">
      <alignment horizontal="center" vertical="center"/>
    </xf>
    <xf numFmtId="1" fontId="9" fillId="0" borderId="41" xfId="0" applyNumberFormat="1" applyFont="1" applyFill="1" applyBorder="1" applyAlignment="1">
      <alignment horizontal="center" vertical="center"/>
    </xf>
    <xf numFmtId="1" fontId="9" fillId="2" borderId="9" xfId="0" applyNumberFormat="1" applyFont="1" applyFill="1" applyBorder="1" applyAlignment="1">
      <alignment horizontal="center" vertical="center"/>
    </xf>
    <xf numFmtId="1" fontId="9" fillId="2" borderId="41"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xf>
    <xf numFmtId="1" fontId="9" fillId="0" borderId="38"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1" fontId="7" fillId="2" borderId="22"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 fontId="7" fillId="0" borderId="26" xfId="0" applyNumberFormat="1" applyFont="1" applyFill="1" applyBorder="1" applyAlignment="1">
      <alignment horizontal="center" vertical="center"/>
    </xf>
    <xf numFmtId="1" fontId="11" fillId="0" borderId="0" xfId="0" applyNumberFormat="1" applyFont="1"/>
    <xf numFmtId="0" fontId="2" fillId="3" borderId="57"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6"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3" fillId="0" borderId="39" xfId="0" applyFont="1" applyBorder="1" applyAlignment="1">
      <alignment horizontal="left" vertical="center"/>
    </xf>
    <xf numFmtId="0" fontId="23" fillId="0" borderId="22" xfId="0" applyFont="1" applyBorder="1" applyAlignment="1">
      <alignment horizontal="left" vertical="center"/>
    </xf>
    <xf numFmtId="0" fontId="21" fillId="6" borderId="24" xfId="0" applyFont="1" applyFill="1" applyBorder="1" applyAlignment="1">
      <alignment horizontal="left" vertical="center" wrapText="1"/>
    </xf>
    <xf numFmtId="0" fontId="21" fillId="6" borderId="25" xfId="0" applyFont="1" applyFill="1" applyBorder="1" applyAlignment="1">
      <alignment horizontal="left" vertical="center" wrapText="1"/>
    </xf>
    <xf numFmtId="0" fontId="21" fillId="0" borderId="39" xfId="0" applyFont="1" applyBorder="1" applyAlignment="1">
      <alignment horizontal="left" vertical="center" wrapText="1"/>
    </xf>
    <xf numFmtId="0" fontId="21" fillId="0" borderId="22" xfId="0" applyFont="1" applyBorder="1" applyAlignment="1">
      <alignment horizontal="left" vertical="center" wrapText="1"/>
    </xf>
    <xf numFmtId="0" fontId="21" fillId="6" borderId="39"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40" xfId="0" applyFont="1" applyBorder="1" applyAlignment="1">
      <alignment horizontal="left" vertical="center" wrapText="1"/>
    </xf>
    <xf numFmtId="0" fontId="21" fillId="0" borderId="26" xfId="0" applyFont="1" applyBorder="1" applyAlignment="1">
      <alignment horizontal="left" vertical="center" wrapText="1"/>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4" fillId="6" borderId="17"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2" xfId="0" applyFont="1" applyFill="1" applyBorder="1" applyAlignment="1">
      <alignment horizontal="left" vertical="top" wrapText="1"/>
    </xf>
    <xf numFmtId="0" fontId="2" fillId="0" borderId="55" xfId="0" applyFont="1" applyBorder="1" applyAlignment="1">
      <alignment horizontal="center" vertical="center"/>
    </xf>
    <xf numFmtId="0" fontId="2" fillId="0" borderId="54" xfId="0" applyFont="1" applyBorder="1" applyAlignment="1">
      <alignment horizontal="center" vertical="center"/>
    </xf>
    <xf numFmtId="20" fontId="23" fillId="0" borderId="1" xfId="0" applyNumberFormat="1" applyFont="1" applyBorder="1" applyAlignment="1">
      <alignment horizontal="left" vertical="center" wrapText="1"/>
    </xf>
    <xf numFmtId="20" fontId="23" fillId="0" borderId="2" xfId="0" applyNumberFormat="1" applyFont="1" applyBorder="1" applyAlignment="1">
      <alignment horizontal="left" vertical="center" wrapText="1"/>
    </xf>
    <xf numFmtId="20" fontId="23" fillId="0" borderId="3" xfId="0" applyNumberFormat="1" applyFont="1" applyBorder="1" applyAlignment="1">
      <alignment horizontal="left" vertical="center" wrapText="1"/>
    </xf>
    <xf numFmtId="20" fontId="23" fillId="2" borderId="1" xfId="0" applyNumberFormat="1" applyFont="1" applyFill="1" applyBorder="1" applyAlignment="1">
      <alignment horizontal="left" vertical="center" wrapText="1"/>
    </xf>
    <xf numFmtId="20" fontId="23" fillId="2" borderId="2" xfId="0" applyNumberFormat="1" applyFont="1" applyFill="1" applyBorder="1" applyAlignment="1">
      <alignment horizontal="left" vertical="center" wrapText="1"/>
    </xf>
    <xf numFmtId="20" fontId="23" fillId="2" borderId="3" xfId="0" applyNumberFormat="1" applyFont="1" applyFill="1" applyBorder="1" applyAlignment="1">
      <alignment horizontal="left" vertical="center" wrapText="1"/>
    </xf>
    <xf numFmtId="0" fontId="23" fillId="6" borderId="40" xfId="0" applyFont="1" applyFill="1" applyBorder="1" applyAlignment="1">
      <alignment horizontal="left" vertical="center"/>
    </xf>
    <xf numFmtId="0" fontId="23" fillId="6" borderId="26" xfId="0" applyFont="1" applyFill="1" applyBorder="1" applyAlignment="1">
      <alignment horizontal="left"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17" fillId="3" borderId="1" xfId="0" applyFont="1" applyFill="1" applyBorder="1" applyAlignment="1">
      <alignment horizontal="left" vertical="center"/>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2" fillId="2" borderId="14" xfId="0" applyFont="1" applyFill="1" applyBorder="1" applyAlignment="1">
      <alignment vertical="center"/>
    </xf>
    <xf numFmtId="0" fontId="12" fillId="2" borderId="15" xfId="0" applyFont="1" applyFill="1" applyBorder="1" applyAlignment="1">
      <alignment vertical="center"/>
    </xf>
    <xf numFmtId="0" fontId="6" fillId="0" borderId="36" xfId="0" applyFont="1" applyBorder="1" applyAlignment="1">
      <alignment horizontal="left" vertical="center" wrapText="1"/>
    </xf>
    <xf numFmtId="0" fontId="6" fillId="0" borderId="40" xfId="0" applyFont="1" applyBorder="1" applyAlignment="1">
      <alignment horizontal="left" vertical="center" wrapText="1"/>
    </xf>
    <xf numFmtId="0" fontId="6" fillId="0" borderId="37" xfId="0" applyFont="1" applyBorder="1" applyAlignment="1">
      <alignment horizontal="left" vertical="center" wrapText="1"/>
    </xf>
    <xf numFmtId="0" fontId="12" fillId="2" borderId="4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9" fillId="0" borderId="11" xfId="0" applyFont="1" applyBorder="1" applyAlignment="1">
      <alignment horizontal="left" vertical="center" wrapText="1"/>
    </xf>
    <xf numFmtId="0" fontId="18" fillId="2" borderId="4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4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9" fillId="0" borderId="12" xfId="0" applyFont="1" applyBorder="1" applyAlignment="1">
      <alignment horizontal="left" vertical="center" wrapText="1"/>
    </xf>
    <xf numFmtId="0" fontId="18" fillId="2" borderId="43" xfId="0" applyFont="1" applyFill="1" applyBorder="1" applyAlignment="1">
      <alignment horizontal="center" vertical="center"/>
    </xf>
    <xf numFmtId="0" fontId="18" fillId="2" borderId="46" xfId="0" applyFont="1" applyFill="1" applyBorder="1" applyAlignment="1">
      <alignment horizontal="center" vertical="center"/>
    </xf>
    <xf numFmtId="0" fontId="19" fillId="0" borderId="10" xfId="0" applyFont="1" applyBorder="1" applyAlignment="1">
      <alignment horizontal="left" vertical="center" wrapText="1"/>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9" fillId="0" borderId="36" xfId="0" applyFont="1" applyBorder="1" applyAlignment="1">
      <alignment horizontal="left" vertical="center" wrapText="1"/>
    </xf>
    <xf numFmtId="0" fontId="19" fillId="0" borderId="40" xfId="0" applyFont="1" applyBorder="1" applyAlignment="1">
      <alignment horizontal="left" vertical="center" wrapText="1"/>
    </xf>
    <xf numFmtId="0" fontId="19" fillId="0" borderId="37" xfId="0" applyFont="1" applyBorder="1" applyAlignment="1">
      <alignment horizontal="left" vertical="center" wrapText="1"/>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17" xfId="0" applyFont="1" applyFill="1" applyBorder="1" applyAlignment="1">
      <alignment horizontal="center" vertical="center"/>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xf>
    <xf numFmtId="0" fontId="16" fillId="0" borderId="10" xfId="0" applyFont="1" applyBorder="1" applyAlignment="1">
      <alignment horizontal="left" vertical="center" wrapText="1"/>
    </xf>
    <xf numFmtId="0" fontId="17" fillId="7" borderId="1" xfId="0" applyFont="1" applyFill="1" applyBorder="1" applyAlignment="1">
      <alignment horizontal="left" vertical="center"/>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20" fontId="20" fillId="0" borderId="1" xfId="0" applyNumberFormat="1" applyFont="1" applyBorder="1" applyAlignment="1">
      <alignment horizontal="left" vertical="center" wrapText="1"/>
    </xf>
    <xf numFmtId="20" fontId="20" fillId="0" borderId="2" xfId="0" applyNumberFormat="1" applyFont="1" applyBorder="1" applyAlignment="1">
      <alignment horizontal="left" vertical="center" wrapText="1"/>
    </xf>
    <xf numFmtId="20" fontId="20" fillId="0" borderId="3" xfId="0" applyNumberFormat="1" applyFont="1" applyBorder="1" applyAlignment="1">
      <alignment horizontal="left" vertical="center" wrapText="1"/>
    </xf>
    <xf numFmtId="20" fontId="20" fillId="2" borderId="1" xfId="0" applyNumberFormat="1" applyFont="1" applyFill="1" applyBorder="1" applyAlignment="1">
      <alignment horizontal="left" vertical="center" wrapText="1"/>
    </xf>
    <xf numFmtId="20" fontId="20" fillId="2" borderId="2" xfId="0" applyNumberFormat="1" applyFont="1" applyFill="1" applyBorder="1" applyAlignment="1">
      <alignment horizontal="left" vertical="center" wrapText="1"/>
    </xf>
    <xf numFmtId="20" fontId="20" fillId="2" borderId="3" xfId="0" applyNumberFormat="1" applyFont="1" applyFill="1" applyBorder="1" applyAlignment="1">
      <alignment horizontal="left" vertical="center" wrapText="1"/>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4" fillId="0" borderId="33"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76">
    <dxf>
      <font>
        <color auto="1"/>
      </font>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00B050"/>
        </patternFill>
      </fill>
    </dxf>
    <dxf>
      <fill>
        <patternFill>
          <bgColor rgb="FF00B0F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3E0D"/>
      <color rgb="FF00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Layout" zoomScale="90" zoomScaleNormal="100" zoomScalePageLayoutView="90" workbookViewId="0">
      <selection activeCell="A30" sqref="A30:M30"/>
    </sheetView>
  </sheetViews>
  <sheetFormatPr defaultRowHeight="15" x14ac:dyDescent="0.25"/>
  <sheetData>
    <row r="1" spans="1:13" ht="8.25" customHeight="1" thickBot="1" x14ac:dyDescent="0.3"/>
    <row r="2" spans="1:13" ht="19.5" thickBot="1" x14ac:dyDescent="0.3">
      <c r="A2" s="150" t="s">
        <v>163</v>
      </c>
      <c r="B2" s="151"/>
      <c r="C2" s="152"/>
      <c r="D2" s="153" t="s">
        <v>166</v>
      </c>
      <c r="E2" s="154"/>
      <c r="F2" s="154"/>
      <c r="G2" s="154"/>
      <c r="H2" s="154"/>
      <c r="I2" s="154"/>
      <c r="J2" s="154"/>
      <c r="K2" s="154"/>
      <c r="L2" s="154"/>
      <c r="M2" s="155"/>
    </row>
    <row r="3" spans="1:13" ht="13.5" customHeight="1" thickBot="1" x14ac:dyDescent="0.3"/>
    <row r="4" spans="1:13" ht="16.5" thickBot="1" x14ac:dyDescent="0.3">
      <c r="A4" s="147" t="s">
        <v>235</v>
      </c>
      <c r="B4" s="148"/>
      <c r="C4" s="148"/>
      <c r="D4" s="148"/>
      <c r="E4" s="148"/>
      <c r="F4" s="148"/>
      <c r="G4" s="148"/>
      <c r="H4" s="148"/>
      <c r="I4" s="148"/>
      <c r="J4" s="148"/>
      <c r="K4" s="148"/>
      <c r="L4" s="148"/>
      <c r="M4" s="149"/>
    </row>
    <row r="5" spans="1:13" ht="16.5" thickBot="1" x14ac:dyDescent="0.3">
      <c r="A5" s="117" t="s">
        <v>21</v>
      </c>
      <c r="B5" s="156" t="s">
        <v>24</v>
      </c>
      <c r="C5" s="156"/>
      <c r="D5" s="156"/>
      <c r="E5" s="156"/>
      <c r="F5" s="157"/>
      <c r="G5" s="118" t="s">
        <v>53</v>
      </c>
      <c r="H5" s="182" t="s">
        <v>162</v>
      </c>
      <c r="I5" s="156"/>
      <c r="J5" s="156"/>
      <c r="K5" s="156"/>
      <c r="L5" s="156"/>
      <c r="M5" s="183"/>
    </row>
    <row r="6" spans="1:13" ht="15.75" customHeight="1" x14ac:dyDescent="0.25">
      <c r="A6" s="42" t="s">
        <v>0</v>
      </c>
      <c r="B6" s="124">
        <f>VLOOKUP($A$2,'PP1'!$A$6:$G$34,nums!A$1,FALSE)</f>
        <v>0</v>
      </c>
      <c r="C6" s="125">
        <f>VLOOKUP($A$2,'PP1'!$A$6:$G$34,nums!B$1,FALSE)</f>
        <v>0</v>
      </c>
      <c r="D6" s="125">
        <f>VLOOKUP($A$2,'PP1'!$A$6:$G$34,nums!C$1,FALSE)</f>
        <v>0</v>
      </c>
      <c r="E6" s="125">
        <f>VLOOKUP($A$2,'PP1'!$A$6:$G$34,nums!D$1,FALSE)</f>
        <v>0</v>
      </c>
      <c r="F6" s="125">
        <f>VLOOKUP($A$2,'PP1'!$A$6:$G$34,nums!E$1,FALSE)</f>
        <v>0</v>
      </c>
      <c r="G6" s="126" t="e">
        <f>VLOOKUP($A$2,'PP1'!$A$6:$G$34,nums!F$1,FALSE)</f>
        <v>#N/A</v>
      </c>
      <c r="H6" s="173" t="s">
        <v>19</v>
      </c>
      <c r="I6" s="174"/>
      <c r="J6" s="174"/>
      <c r="K6" s="174"/>
      <c r="L6" s="174"/>
      <c r="M6" s="175"/>
    </row>
    <row r="7" spans="1:13" x14ac:dyDescent="0.25">
      <c r="A7" s="2" t="s">
        <v>1</v>
      </c>
      <c r="B7" s="127">
        <f>VLOOKUP($A$2,'PP2'!$A$6:$G$34,nums!A$1,FALSE)</f>
        <v>0</v>
      </c>
      <c r="C7" s="128">
        <f>VLOOKUP($A$2,'PP2'!$A$6:$G$34,nums!B$1,FALSE)</f>
        <v>0</v>
      </c>
      <c r="D7" s="128">
        <f>VLOOKUP($A$2,'PP2'!$A$6:$G$34,nums!C$1,FALSE)</f>
        <v>0</v>
      </c>
      <c r="E7" s="128">
        <f>VLOOKUP($A$2,'PP2'!$A$6:$G$34,nums!D$1,FALSE)</f>
        <v>0</v>
      </c>
      <c r="F7" s="128">
        <f>VLOOKUP($A$2,'PP2'!$A$6:$G$34,nums!E$1,FALSE)</f>
        <v>0</v>
      </c>
      <c r="G7" s="129" t="e">
        <f>VLOOKUP($A$2,'PP2'!$A$6:$G$34,nums!F$1,FALSE)</f>
        <v>#N/A</v>
      </c>
      <c r="H7" s="176"/>
      <c r="I7" s="177"/>
      <c r="J7" s="177"/>
      <c r="K7" s="177"/>
      <c r="L7" s="177"/>
      <c r="M7" s="178"/>
    </row>
    <row r="8" spans="1:13" x14ac:dyDescent="0.25">
      <c r="A8" s="2" t="s">
        <v>2</v>
      </c>
      <c r="B8" s="127">
        <f>VLOOKUP($A$2,'PP3'!$A$6:$G$34,nums!A$1,FALSE)</f>
        <v>0</v>
      </c>
      <c r="C8" s="128">
        <f>VLOOKUP($A$2,'PP3'!$A$6:$G$34,nums!B$1,FALSE)</f>
        <v>0</v>
      </c>
      <c r="D8" s="128">
        <f>VLOOKUP($A$2,'PP3'!$A$6:$G$34,nums!C$1,FALSE)</f>
        <v>0</v>
      </c>
      <c r="E8" s="128">
        <f>VLOOKUP($A$2,'PP3'!$A$6:$G$34,nums!D$1,FALSE)</f>
        <v>0</v>
      </c>
      <c r="F8" s="128">
        <f>VLOOKUP($A$2,'PP3'!$A$6:$G$34,nums!E$1,FALSE)</f>
        <v>0</v>
      </c>
      <c r="G8" s="129" t="e">
        <f>VLOOKUP($A$2,'PP3'!$A$6:$G$34,nums!F$1,FALSE)</f>
        <v>#N/A</v>
      </c>
      <c r="H8" s="176"/>
      <c r="I8" s="177"/>
      <c r="J8" s="177"/>
      <c r="K8" s="177"/>
      <c r="L8" s="177"/>
      <c r="M8" s="178"/>
    </row>
    <row r="9" spans="1:13" x14ac:dyDescent="0.25">
      <c r="A9" s="2" t="s">
        <v>3</v>
      </c>
      <c r="B9" s="127">
        <f>VLOOKUP($A$2,'PP4'!$A$6:$G$34,nums!A$1,FALSE)</f>
        <v>0</v>
      </c>
      <c r="C9" s="128">
        <f>VLOOKUP($A$2,'PP4'!$A$6:$G$34,nums!B$1,FALSE)</f>
        <v>0</v>
      </c>
      <c r="D9" s="128">
        <f>VLOOKUP($A$2,'PP4'!$A$6:$G$34,nums!C$1,FALSE)</f>
        <v>0</v>
      </c>
      <c r="E9" s="128">
        <f>VLOOKUP($A$2,'PP4'!$A$6:$G$34,nums!D$1,FALSE)</f>
        <v>0</v>
      </c>
      <c r="F9" s="128">
        <f>VLOOKUP($A$2,'PP4'!$A$6:$G$34,nums!E$1,FALSE)</f>
        <v>0</v>
      </c>
      <c r="G9" s="129" t="e">
        <f>VLOOKUP($A$2,'PP4'!$A$6:$G$34,nums!F$1,FALSE)</f>
        <v>#N/A</v>
      </c>
      <c r="H9" s="176"/>
      <c r="I9" s="177"/>
      <c r="J9" s="177"/>
      <c r="K9" s="177"/>
      <c r="L9" s="177"/>
      <c r="M9" s="178"/>
    </row>
    <row r="10" spans="1:13" ht="15.75" thickBot="1" x14ac:dyDescent="0.3">
      <c r="A10" s="3" t="s">
        <v>4</v>
      </c>
      <c r="B10" s="119">
        <f>VLOOKUP($A$2,'PP5'!$A$6:$G$34,nums!A$1,FALSE)</f>
        <v>0</v>
      </c>
      <c r="C10" s="130">
        <f>VLOOKUP($A$2,'PP5'!$A$6:$G$34,nums!B$1,FALSE)</f>
        <v>0</v>
      </c>
      <c r="D10" s="130">
        <f>VLOOKUP($A$2,'PP5'!$A$6:$G$34,nums!C$1,FALSE)</f>
        <v>0</v>
      </c>
      <c r="E10" s="130">
        <f>VLOOKUP($A$2,'PP5'!$A$6:$G$34,nums!D$1,FALSE)</f>
        <v>0</v>
      </c>
      <c r="F10" s="130">
        <f>VLOOKUP($A$2,'PP5'!$A$6:$G$34,nums!E$1,FALSE)</f>
        <v>0</v>
      </c>
      <c r="G10" s="120" t="e">
        <f>VLOOKUP($A$2,'PP5'!$A$6:$G$34,nums!F$1,FALSE)</f>
        <v>#N/A</v>
      </c>
      <c r="H10" s="179"/>
      <c r="I10" s="180"/>
      <c r="J10" s="180"/>
      <c r="K10" s="180"/>
      <c r="L10" s="180"/>
      <c r="M10" s="181"/>
    </row>
    <row r="11" spans="1:13" ht="15.75" customHeight="1" x14ac:dyDescent="0.25">
      <c r="A11" s="42" t="s">
        <v>10</v>
      </c>
      <c r="B11" s="124">
        <f>VLOOKUP($A$2,'AE1'!$A$6:$G$34,nums!A$1,FALSE)</f>
        <v>0</v>
      </c>
      <c r="C11" s="125">
        <f>VLOOKUP($A$2,'AE1'!$A$6:$G$34,nums!B$1,FALSE)</f>
        <v>0</v>
      </c>
      <c r="D11" s="125">
        <f>VLOOKUP($A$2,'AE1'!$A$6:$G$34,nums!C$1,FALSE)</f>
        <v>0</v>
      </c>
      <c r="E11" s="125">
        <f>VLOOKUP($A$2,'AE1'!$A$6:$G$34,nums!D$1,FALSE)</f>
        <v>0</v>
      </c>
      <c r="F11" s="125">
        <f>VLOOKUP($A$2,'AE1'!$A$6:$G$34,nums!E$1,FALSE)</f>
        <v>0</v>
      </c>
      <c r="G11" s="126" t="e">
        <f>VLOOKUP($A$2,'AE1'!$A$6:$G$34,nums!F$1,FALSE)</f>
        <v>#N/A</v>
      </c>
      <c r="H11" s="173" t="s">
        <v>20</v>
      </c>
      <c r="I11" s="174"/>
      <c r="J11" s="174"/>
      <c r="K11" s="174"/>
      <c r="L11" s="174"/>
      <c r="M11" s="175"/>
    </row>
    <row r="12" spans="1:13" x14ac:dyDescent="0.25">
      <c r="A12" s="2" t="s">
        <v>11</v>
      </c>
      <c r="B12" s="127">
        <f>VLOOKUP($A$2,'AE2'!$A$6:$G$34,nums!A$1,FALSE)</f>
        <v>0</v>
      </c>
      <c r="C12" s="128">
        <f>VLOOKUP($A$2,'AE2'!$A$6:$G$34,nums!B$1,FALSE)</f>
        <v>0</v>
      </c>
      <c r="D12" s="128">
        <f>VLOOKUP($A$2,'AE2'!$A$6:$G$34,nums!C$1,FALSE)</f>
        <v>0</v>
      </c>
      <c r="E12" s="128">
        <f>VLOOKUP($A$2,'AE2'!$A$6:$G$34,nums!D$1,FALSE)</f>
        <v>0</v>
      </c>
      <c r="F12" s="128">
        <f>VLOOKUP($A$2,'AE2'!$A$6:$G$34,nums!E$1,FALSE)</f>
        <v>0</v>
      </c>
      <c r="G12" s="129" t="e">
        <f>VLOOKUP($A$2,'AE2'!$A$6:$G$34,nums!F$1,FALSE)</f>
        <v>#N/A</v>
      </c>
      <c r="H12" s="176"/>
      <c r="I12" s="177"/>
      <c r="J12" s="177"/>
      <c r="K12" s="177"/>
      <c r="L12" s="177"/>
      <c r="M12" s="178"/>
    </row>
    <row r="13" spans="1:13" x14ac:dyDescent="0.25">
      <c r="A13" s="2" t="s">
        <v>12</v>
      </c>
      <c r="B13" s="127">
        <f>VLOOKUP($A$2,'AE3'!$A$6:$G$34,nums!A$1,FALSE)</f>
        <v>0</v>
      </c>
      <c r="C13" s="128">
        <f>VLOOKUP($A$2,'AE3'!$A$6:$G$34,nums!B$1,FALSE)</f>
        <v>0</v>
      </c>
      <c r="D13" s="128">
        <f>VLOOKUP($A$2,'AE3'!$A$6:$G$34,nums!C$1,FALSE)</f>
        <v>0</v>
      </c>
      <c r="E13" s="128">
        <f>VLOOKUP($A$2,'AE3'!$A$6:$G$34,nums!D$1,FALSE)</f>
        <v>0</v>
      </c>
      <c r="F13" s="128">
        <f>VLOOKUP($A$2,'AE3'!$A$6:$G$34,nums!E$1,FALSE)</f>
        <v>0</v>
      </c>
      <c r="G13" s="129" t="e">
        <f>VLOOKUP($A$2,'AE3'!$A$6:$G$34,nums!F$1,FALSE)</f>
        <v>#N/A</v>
      </c>
      <c r="H13" s="176"/>
      <c r="I13" s="177"/>
      <c r="J13" s="177"/>
      <c r="K13" s="177"/>
      <c r="L13" s="177"/>
      <c r="M13" s="178"/>
    </row>
    <row r="14" spans="1:13" ht="15.75" thickBot="1" x14ac:dyDescent="0.3">
      <c r="A14" s="3" t="s">
        <v>13</v>
      </c>
      <c r="B14" s="119">
        <f>VLOOKUP($A$2,'AE4'!$A$6:$G$34,nums!A$1,FALSE)</f>
        <v>0</v>
      </c>
      <c r="C14" s="130">
        <f>VLOOKUP($A$2,'AE4'!$A$6:$G$34,nums!B$1,FALSE)</f>
        <v>0</v>
      </c>
      <c r="D14" s="130">
        <f>VLOOKUP($A$2,'AE4'!$A$6:$G$34,nums!C$1,FALSE)</f>
        <v>0</v>
      </c>
      <c r="E14" s="130">
        <f>VLOOKUP($A$2,'AE4'!$A$6:$G$34,nums!D$1,FALSE)</f>
        <v>0</v>
      </c>
      <c r="F14" s="130">
        <f>VLOOKUP($A$2,'AE4'!$A$6:$G$34,nums!E$1,FALSE)</f>
        <v>0</v>
      </c>
      <c r="G14" s="120" t="e">
        <f>VLOOKUP($A$2,'AE4'!$A$6:$G$34,nums!F$1,FALSE)</f>
        <v>#N/A</v>
      </c>
      <c r="H14" s="179"/>
      <c r="I14" s="180"/>
      <c r="J14" s="180"/>
      <c r="K14" s="180"/>
      <c r="L14" s="180"/>
      <c r="M14" s="181"/>
    </row>
    <row r="15" spans="1:13" ht="12" customHeight="1" thickBot="1" x14ac:dyDescent="0.3">
      <c r="A15" s="4"/>
      <c r="B15" s="41"/>
      <c r="C15" s="41"/>
      <c r="D15" s="41"/>
      <c r="E15" s="41"/>
      <c r="F15" s="41"/>
      <c r="G15" s="41"/>
      <c r="H15" s="43"/>
      <c r="I15" s="43"/>
      <c r="J15" s="43"/>
      <c r="K15" s="43"/>
      <c r="L15" s="43"/>
      <c r="M15" s="43"/>
    </row>
    <row r="16" spans="1:13" ht="16.5" thickBot="1" x14ac:dyDescent="0.3">
      <c r="A16" s="168" t="s">
        <v>188</v>
      </c>
      <c r="B16" s="169"/>
      <c r="C16" s="169"/>
      <c r="D16" s="169"/>
      <c r="E16" s="169"/>
      <c r="F16" s="169"/>
      <c r="G16" s="169"/>
      <c r="H16" s="169"/>
      <c r="I16" s="169"/>
      <c r="J16" s="169"/>
      <c r="K16" s="169"/>
      <c r="L16" s="169"/>
      <c r="M16" s="170"/>
    </row>
    <row r="17" spans="1:13" ht="15.75" customHeight="1" thickBot="1" x14ac:dyDescent="0.3">
      <c r="A17" s="171" t="s">
        <v>234</v>
      </c>
      <c r="B17" s="192"/>
      <c r="C17" s="88" t="s">
        <v>217</v>
      </c>
      <c r="D17" s="88" t="s">
        <v>218</v>
      </c>
      <c r="E17" s="88" t="s">
        <v>219</v>
      </c>
      <c r="F17" s="88" t="s">
        <v>220</v>
      </c>
      <c r="G17" s="89" t="s">
        <v>221</v>
      </c>
      <c r="H17" s="88" t="s">
        <v>222</v>
      </c>
      <c r="I17" s="89" t="s">
        <v>223</v>
      </c>
      <c r="J17" s="89" t="s">
        <v>224</v>
      </c>
      <c r="K17" s="116" t="s">
        <v>180</v>
      </c>
      <c r="L17" s="74"/>
      <c r="M17" s="74"/>
    </row>
    <row r="18" spans="1:13" ht="15.75" thickBot="1" x14ac:dyDescent="0.3">
      <c r="A18" s="172"/>
      <c r="B18" s="193"/>
      <c r="C18" s="71">
        <f>VLOOKUP($A$2,'Diversity of Life'!$A$6:$J$34,nums!A$1,FALSE)</f>
        <v>0</v>
      </c>
      <c r="D18" s="71">
        <f>VLOOKUP($A$2,'Diversity of Life'!$A$6:$J$34,nums!B$1,FALSE)</f>
        <v>0</v>
      </c>
      <c r="E18" s="71">
        <f>VLOOKUP($A$2,'Diversity of Life'!$A$6:$J$34,nums!C$1,FALSE)</f>
        <v>0</v>
      </c>
      <c r="F18" s="71">
        <f>VLOOKUP($A$2,'Diversity of Life'!$A$6:$J$34,nums!D$1,FALSE)</f>
        <v>0</v>
      </c>
      <c r="G18" s="71">
        <f>VLOOKUP($A$2,'Diversity of Life'!$A$6:$J$34,nums!E$1,FALSE)</f>
        <v>0</v>
      </c>
      <c r="H18" s="71">
        <f>VLOOKUP($A$2,'Diversity of Life'!$A$6:$J$34,nums!F$1,FALSE)</f>
        <v>0</v>
      </c>
      <c r="I18" s="71">
        <f>VLOOKUP($A$2,'Diversity of Life'!$A$6:$J$34,nums!G$1,FALSE)</f>
        <v>0</v>
      </c>
      <c r="J18" s="119">
        <f>VLOOKUP($A$2,'Diversity of Life'!$A$6:$J$34,nums!H$1,FALSE)</f>
        <v>0</v>
      </c>
      <c r="K18" s="120">
        <f>VLOOKUP($A$2,'Diversity of Life'!$A$6:$J$34,nums!I$1,FALSE)</f>
        <v>0</v>
      </c>
      <c r="L18" s="77"/>
      <c r="M18" s="77"/>
    </row>
    <row r="19" spans="1:13" ht="9" customHeight="1" thickBot="1" x14ac:dyDescent="0.3">
      <c r="A19" s="78"/>
      <c r="B19" s="92"/>
      <c r="C19" s="92"/>
      <c r="D19" s="92"/>
      <c r="E19" s="92"/>
      <c r="F19" s="92"/>
      <c r="G19" s="92"/>
      <c r="H19" s="92"/>
      <c r="I19" s="92"/>
      <c r="J19" s="77"/>
      <c r="K19" s="77"/>
      <c r="L19" s="77"/>
      <c r="M19" s="77"/>
    </row>
    <row r="20" spans="1:13" ht="19.5" customHeight="1" thickBot="1" x14ac:dyDescent="0.3">
      <c r="A20" s="171" t="s">
        <v>233</v>
      </c>
      <c r="B20" s="91" t="s">
        <v>226</v>
      </c>
      <c r="C20" s="88" t="s">
        <v>227</v>
      </c>
      <c r="D20" s="88" t="s">
        <v>228</v>
      </c>
      <c r="E20" s="88" t="s">
        <v>229</v>
      </c>
      <c r="F20" s="88" t="s">
        <v>230</v>
      </c>
      <c r="G20" s="88" t="s">
        <v>231</v>
      </c>
      <c r="H20" s="89" t="s">
        <v>232</v>
      </c>
      <c r="I20" s="116" t="s">
        <v>180</v>
      </c>
      <c r="J20" s="76"/>
      <c r="K20" s="76"/>
    </row>
    <row r="21" spans="1:13" ht="18.75" customHeight="1" thickBot="1" x14ac:dyDescent="0.3">
      <c r="A21" s="172"/>
      <c r="B21" s="71">
        <f>VLOOKUP($A$2,Flight!$A$6:$I$34,nums!A$1,FALSE)</f>
        <v>0</v>
      </c>
      <c r="C21" s="71">
        <f>VLOOKUP($A$2,Flight!$A$6:$I$34,nums!B$1,FALSE)</f>
        <v>0</v>
      </c>
      <c r="D21" s="71">
        <f>VLOOKUP($A$2,Flight!$A$6:$I$34,nums!C$1,FALSE)</f>
        <v>0</v>
      </c>
      <c r="E21" s="71">
        <f>VLOOKUP($A$2,Flight!$A$6:$I$34,nums!D$1,FALSE)</f>
        <v>0</v>
      </c>
      <c r="F21" s="71">
        <f>VLOOKUP($A$2,Flight!$A$6:$I$34,nums!E$1,FALSE)</f>
        <v>0</v>
      </c>
      <c r="G21" s="71">
        <f>VLOOKUP($A$2,Flight!$A$6:$I$34,nums!F$1,FALSE)</f>
        <v>0</v>
      </c>
      <c r="H21" s="119">
        <f>VLOOKUP($A$2,Flight!$A$6:$I$34,nums!G$1,FALSE)</f>
        <v>0</v>
      </c>
      <c r="I21" s="120">
        <f>VLOOKUP($A$2,Flight!$A$6:$I$34,nums!H$1,FALSE)</f>
        <v>0</v>
      </c>
      <c r="J21" s="76"/>
      <c r="K21" s="76"/>
    </row>
    <row r="22" spans="1:13" ht="12.75" customHeight="1" thickBot="1" x14ac:dyDescent="0.3">
      <c r="A22" s="4"/>
      <c r="B22" s="75"/>
      <c r="C22" s="75"/>
      <c r="D22" s="75"/>
      <c r="E22" s="75"/>
      <c r="F22" s="75"/>
      <c r="G22" s="75"/>
      <c r="H22" s="76"/>
      <c r="I22" s="76"/>
      <c r="J22" s="76"/>
      <c r="K22" s="76"/>
      <c r="L22" s="76"/>
      <c r="M22" s="76"/>
    </row>
    <row r="23" spans="1:13" ht="16.5" customHeight="1" x14ac:dyDescent="0.25">
      <c r="A23" s="93" t="s">
        <v>0</v>
      </c>
      <c r="B23" s="160" t="s">
        <v>5</v>
      </c>
      <c r="C23" s="160"/>
      <c r="D23" s="160"/>
      <c r="E23" s="160"/>
      <c r="F23" s="161"/>
      <c r="G23" s="94" t="s">
        <v>10</v>
      </c>
      <c r="H23" s="160" t="s">
        <v>14</v>
      </c>
      <c r="I23" s="160"/>
      <c r="J23" s="160"/>
      <c r="K23" s="160"/>
      <c r="L23" s="160"/>
      <c r="M23" s="161"/>
    </row>
    <row r="24" spans="1:13" ht="25.5" customHeight="1" x14ac:dyDescent="0.25">
      <c r="A24" s="95" t="s">
        <v>1</v>
      </c>
      <c r="B24" s="162" t="s">
        <v>6</v>
      </c>
      <c r="C24" s="162"/>
      <c r="D24" s="162"/>
      <c r="E24" s="162"/>
      <c r="F24" s="163"/>
      <c r="G24" s="96" t="s">
        <v>11</v>
      </c>
      <c r="H24" s="162" t="s">
        <v>15</v>
      </c>
      <c r="I24" s="162"/>
      <c r="J24" s="162"/>
      <c r="K24" s="162"/>
      <c r="L24" s="162"/>
      <c r="M24" s="163"/>
    </row>
    <row r="25" spans="1:13" ht="18" customHeight="1" x14ac:dyDescent="0.25">
      <c r="A25" s="97" t="s">
        <v>2</v>
      </c>
      <c r="B25" s="164" t="s">
        <v>7</v>
      </c>
      <c r="C25" s="164"/>
      <c r="D25" s="164"/>
      <c r="E25" s="164"/>
      <c r="F25" s="165"/>
      <c r="G25" s="98" t="s">
        <v>12</v>
      </c>
      <c r="H25" s="164" t="s">
        <v>16</v>
      </c>
      <c r="I25" s="164"/>
      <c r="J25" s="164"/>
      <c r="K25" s="164"/>
      <c r="L25" s="164"/>
      <c r="M25" s="165"/>
    </row>
    <row r="26" spans="1:13" ht="14.25" customHeight="1" thickBot="1" x14ac:dyDescent="0.3">
      <c r="A26" s="95" t="s">
        <v>3</v>
      </c>
      <c r="B26" s="158" t="s">
        <v>8</v>
      </c>
      <c r="C26" s="158"/>
      <c r="D26" s="158"/>
      <c r="E26" s="158"/>
      <c r="F26" s="159"/>
      <c r="G26" s="99" t="s">
        <v>13</v>
      </c>
      <c r="H26" s="166" t="s">
        <v>17</v>
      </c>
      <c r="I26" s="166"/>
      <c r="J26" s="166"/>
      <c r="K26" s="166"/>
      <c r="L26" s="166"/>
      <c r="M26" s="167"/>
    </row>
    <row r="27" spans="1:13" ht="17.25" customHeight="1" thickBot="1" x14ac:dyDescent="0.3">
      <c r="A27" s="100" t="s">
        <v>4</v>
      </c>
      <c r="B27" s="190" t="s">
        <v>9</v>
      </c>
      <c r="C27" s="190"/>
      <c r="D27" s="190"/>
      <c r="E27" s="190"/>
      <c r="F27" s="191"/>
      <c r="G27" s="101"/>
      <c r="H27" s="101"/>
      <c r="I27" s="101"/>
      <c r="J27" s="101"/>
      <c r="K27" s="101"/>
      <c r="L27" s="101"/>
      <c r="M27" s="101"/>
    </row>
    <row r="28" spans="1:13" ht="5.25" customHeight="1" thickBot="1" x14ac:dyDescent="0.3"/>
    <row r="29" spans="1:13" ht="15.75" customHeight="1" thickBot="1" x14ac:dyDescent="0.3">
      <c r="A29" s="184" t="s">
        <v>236</v>
      </c>
      <c r="B29" s="185"/>
      <c r="C29" s="185"/>
      <c r="D29" s="185"/>
      <c r="E29" s="185"/>
      <c r="F29" s="185"/>
      <c r="G29" s="185"/>
      <c r="H29" s="185"/>
      <c r="I29" s="185"/>
      <c r="J29" s="185"/>
      <c r="K29" s="185"/>
      <c r="L29" s="185"/>
      <c r="M29" s="186"/>
    </row>
    <row r="30" spans="1:13" ht="18" customHeight="1" thickBot="1" x14ac:dyDescent="0.3">
      <c r="A30" s="187" t="s">
        <v>181</v>
      </c>
      <c r="B30" s="188"/>
      <c r="C30" s="188"/>
      <c r="D30" s="188"/>
      <c r="E30" s="188"/>
      <c r="F30" s="188"/>
      <c r="G30" s="188"/>
      <c r="H30" s="188"/>
      <c r="I30" s="188"/>
      <c r="J30" s="188"/>
      <c r="K30" s="188"/>
      <c r="L30" s="188"/>
      <c r="M30" s="189"/>
    </row>
    <row r="31" spans="1:13" ht="26.25" customHeight="1" thickBot="1" x14ac:dyDescent="0.3">
      <c r="A31" s="184" t="s">
        <v>182</v>
      </c>
      <c r="B31" s="185"/>
      <c r="C31" s="185"/>
      <c r="D31" s="185"/>
      <c r="E31" s="185"/>
      <c r="F31" s="185"/>
      <c r="G31" s="185"/>
      <c r="H31" s="185"/>
      <c r="I31" s="185"/>
      <c r="J31" s="185"/>
      <c r="K31" s="185"/>
      <c r="L31" s="185"/>
      <c r="M31" s="186"/>
    </row>
    <row r="32" spans="1:13" ht="28.5" customHeight="1" thickBot="1" x14ac:dyDescent="0.3">
      <c r="A32" s="187" t="s">
        <v>183</v>
      </c>
      <c r="B32" s="188"/>
      <c r="C32" s="188"/>
      <c r="D32" s="188"/>
      <c r="E32" s="188"/>
      <c r="F32" s="188"/>
      <c r="G32" s="188"/>
      <c r="H32" s="188"/>
      <c r="I32" s="188"/>
      <c r="J32" s="188"/>
      <c r="K32" s="188"/>
      <c r="L32" s="188"/>
      <c r="M32" s="189"/>
    </row>
  </sheetData>
  <mergeCells count="23">
    <mergeCell ref="H5:M5"/>
    <mergeCell ref="A29:M29"/>
    <mergeCell ref="A30:M30"/>
    <mergeCell ref="A31:M31"/>
    <mergeCell ref="A32:M32"/>
    <mergeCell ref="B27:F27"/>
    <mergeCell ref="A17:B18"/>
    <mergeCell ref="A4:M4"/>
    <mergeCell ref="A2:C2"/>
    <mergeCell ref="D2:M2"/>
    <mergeCell ref="B5:F5"/>
    <mergeCell ref="B26:F26"/>
    <mergeCell ref="H23:M23"/>
    <mergeCell ref="H24:M24"/>
    <mergeCell ref="H25:M25"/>
    <mergeCell ref="H26:M26"/>
    <mergeCell ref="B23:F23"/>
    <mergeCell ref="B24:F24"/>
    <mergeCell ref="B25:F25"/>
    <mergeCell ref="A16:M16"/>
    <mergeCell ref="A20:A21"/>
    <mergeCell ref="H6:M10"/>
    <mergeCell ref="H11:M14"/>
  </mergeCells>
  <conditionalFormatting sqref="B6:G15 B22:G22 B19:I19 C18:K18 B21:I21">
    <cfRule type="endsWith" dxfId="75" priority="13" operator="endsWith" text="4">
      <formula>RIGHT(B6,LEN("4"))="4"</formula>
    </cfRule>
    <cfRule type="endsWith" dxfId="74" priority="14" operator="endsWith" text="3">
      <formula>RIGHT(B6,LEN("3"))="3"</formula>
    </cfRule>
    <cfRule type="endsWith" dxfId="73" priority="15" operator="endsWith" text="2">
      <formula>RIGHT(B6,LEN("2"))="2"</formula>
    </cfRule>
    <cfRule type="endsWith" dxfId="72" priority="16" operator="endsWith" text="1">
      <formula>RIGHT(B6,LEN("1"))="1"</formula>
    </cfRule>
  </conditionalFormatting>
  <conditionalFormatting sqref="K18">
    <cfRule type="cellIs" dxfId="71" priority="8" operator="equal">
      <formula>"4+"</formula>
    </cfRule>
    <cfRule type="cellIs" dxfId="70" priority="9" operator="equal">
      <formula>"3+"</formula>
    </cfRule>
  </conditionalFormatting>
  <conditionalFormatting sqref="B6:G14">
    <cfRule type="cellIs" dxfId="69" priority="3" operator="equal">
      <formula>"4+"</formula>
    </cfRule>
    <cfRule type="cellIs" dxfId="68" priority="4" operator="equal">
      <formula>"3+"</formula>
    </cfRule>
  </conditionalFormatting>
  <conditionalFormatting sqref="I21">
    <cfRule type="cellIs" dxfId="67" priority="2" operator="equal">
      <formula>"3+"</formula>
    </cfRule>
    <cfRule type="cellIs" dxfId="66" priority="1" operator="equal">
      <formula>"4+"</formula>
    </cfRule>
  </conditionalFormatting>
  <pageMargins left="0.7" right="0.7" top="0.75" bottom="0.75" header="0.3" footer="0.3"/>
  <pageSetup orientation="landscape" r:id="rId1"/>
  <headerFooter>
    <oddHeader>&amp;L&amp;"-,Bold"&amp;12School, Year&amp;C&amp;"-,Bold"&amp;12Grade 6 Science Outcome
 Assessment Summary&amp;R&amp;"-,Bold"&amp;12Teacher</oddHeader>
  </headerFooter>
  <ignoredErrors>
    <ignoredError sqref="G6:G1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'PP1'!$A$6:$A$34</xm:f>
          </x14:formula1>
          <xm:sqref>A2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31.28515625" style="10" customWidth="1"/>
    <col min="2" max="2" width="6.140625" style="10" customWidth="1"/>
    <col min="3" max="3" width="6" style="10" customWidth="1"/>
    <col min="4" max="5" width="6.28515625" style="10" customWidth="1"/>
    <col min="6" max="6" width="6.140625" style="10" customWidth="1"/>
    <col min="7" max="7" width="6.5703125" style="10" customWidth="1"/>
    <col min="8" max="8" width="7" style="10" customWidth="1"/>
    <col min="9" max="9" width="8" style="10" customWidth="1"/>
    <col min="10" max="10" width="6.28515625" style="10" customWidth="1"/>
    <col min="11" max="11" width="7" style="10" customWidth="1"/>
    <col min="12" max="12" width="6.1406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6.5" customHeight="1" thickBot="1" x14ac:dyDescent="0.25">
      <c r="A1" s="194" t="s">
        <v>175</v>
      </c>
      <c r="B1" s="195"/>
      <c r="C1" s="195"/>
      <c r="D1" s="195"/>
      <c r="E1" s="195"/>
      <c r="F1" s="195"/>
      <c r="G1" s="195"/>
      <c r="H1" s="195"/>
      <c r="I1" s="195"/>
      <c r="J1" s="195"/>
      <c r="K1" s="195"/>
      <c r="L1" s="196"/>
      <c r="M1" s="8"/>
      <c r="N1" s="8"/>
      <c r="O1" s="8"/>
      <c r="P1" s="8"/>
      <c r="Q1" s="8"/>
      <c r="R1" s="8"/>
      <c r="S1" s="8"/>
    </row>
    <row r="2" spans="1:19" s="9" customFormat="1" ht="15" customHeight="1" x14ac:dyDescent="0.2">
      <c r="A2" s="57" t="s">
        <v>25</v>
      </c>
      <c r="B2" s="233" t="s">
        <v>26</v>
      </c>
      <c r="C2" s="233"/>
      <c r="D2" s="233"/>
      <c r="E2" s="233"/>
      <c r="F2" s="233"/>
      <c r="G2" s="233"/>
      <c r="H2" s="233" t="s">
        <v>27</v>
      </c>
      <c r="I2" s="233"/>
      <c r="J2" s="233"/>
      <c r="K2" s="233" t="s">
        <v>28</v>
      </c>
      <c r="L2" s="234"/>
      <c r="M2" s="8"/>
      <c r="N2" s="8"/>
      <c r="O2" s="8"/>
      <c r="P2" s="8"/>
      <c r="Q2" s="8"/>
      <c r="R2" s="8"/>
      <c r="S2" s="8"/>
    </row>
    <row r="3" spans="1:19" s="9" customFormat="1" ht="101.25" customHeight="1" thickBot="1" x14ac:dyDescent="0.25">
      <c r="A3" s="15" t="s">
        <v>210</v>
      </c>
      <c r="B3" s="203" t="s">
        <v>211</v>
      </c>
      <c r="C3" s="203"/>
      <c r="D3" s="203"/>
      <c r="E3" s="203"/>
      <c r="F3" s="203"/>
      <c r="G3" s="203"/>
      <c r="H3" s="203" t="s">
        <v>212</v>
      </c>
      <c r="I3" s="203"/>
      <c r="J3" s="203"/>
      <c r="K3" s="203" t="s">
        <v>18</v>
      </c>
      <c r="L3" s="204"/>
      <c r="M3" s="8"/>
      <c r="N3" s="8"/>
      <c r="O3" s="8"/>
      <c r="P3" s="8"/>
      <c r="Q3" s="8"/>
      <c r="R3" s="8"/>
      <c r="S3" s="8"/>
    </row>
    <row r="4" spans="1:19" ht="13.5" thickBot="1" x14ac:dyDescent="0.25"/>
    <row r="5" spans="1:19" s="7" customFormat="1" ht="15.95" customHeight="1" x14ac:dyDescent="0.2">
      <c r="A5" s="17" t="s">
        <v>23</v>
      </c>
      <c r="B5" s="226" t="s">
        <v>24</v>
      </c>
      <c r="C5" s="226"/>
      <c r="D5" s="226"/>
      <c r="E5" s="226"/>
      <c r="F5" s="227"/>
      <c r="G5" s="21" t="s">
        <v>53</v>
      </c>
      <c r="H5" s="200" t="s">
        <v>167</v>
      </c>
      <c r="I5" s="201"/>
      <c r="J5" s="201"/>
      <c r="K5" s="201"/>
      <c r="L5" s="202"/>
    </row>
    <row r="6" spans="1:19" s="7" customFormat="1" ht="18" customHeight="1" x14ac:dyDescent="0.2">
      <c r="A6" s="18" t="str">
        <f>'PP1'!A6</f>
        <v>Student01</v>
      </c>
      <c r="B6" s="65"/>
      <c r="C6" s="65"/>
      <c r="D6" s="65"/>
      <c r="E6" s="65"/>
      <c r="F6" s="131"/>
      <c r="G6" s="139" t="e">
        <f t="shared" ref="G6:G34" si="0">LOOKUP(2,1/(B6:F6 &lt;&gt;""),B6:F6)</f>
        <v>#N/A</v>
      </c>
      <c r="H6" s="46"/>
      <c r="I6" s="44"/>
      <c r="J6" s="44"/>
      <c r="K6" s="44"/>
      <c r="L6" s="47"/>
    </row>
    <row r="7" spans="1:19" s="7" customFormat="1" ht="18" customHeight="1" x14ac:dyDescent="0.2">
      <c r="A7" s="19" t="str">
        <f>'PP1'!A7</f>
        <v>Student02</v>
      </c>
      <c r="B7" s="67"/>
      <c r="C7" s="67"/>
      <c r="D7" s="67"/>
      <c r="E7" s="67"/>
      <c r="F7" s="133"/>
      <c r="G7" s="142" t="e">
        <f t="shared" si="0"/>
        <v>#N/A</v>
      </c>
      <c r="H7" s="51"/>
      <c r="I7" s="52"/>
      <c r="J7" s="52"/>
      <c r="K7" s="52"/>
      <c r="L7" s="53"/>
    </row>
    <row r="8" spans="1:19" s="7" customFormat="1" ht="18" customHeight="1" x14ac:dyDescent="0.2">
      <c r="A8" s="18" t="str">
        <f>'PP1'!A8</f>
        <v>Student03</v>
      </c>
      <c r="B8" s="65"/>
      <c r="C8" s="65"/>
      <c r="D8" s="65"/>
      <c r="E8" s="65"/>
      <c r="F8" s="131"/>
      <c r="G8" s="139" t="e">
        <f t="shared" si="0"/>
        <v>#N/A</v>
      </c>
      <c r="H8" s="46"/>
      <c r="I8" s="44"/>
      <c r="J8" s="44"/>
      <c r="K8" s="44"/>
      <c r="L8" s="47"/>
    </row>
    <row r="9" spans="1:19" s="7" customFormat="1" ht="18" customHeight="1" x14ac:dyDescent="0.2">
      <c r="A9" s="19" t="str">
        <f>'PP1'!A9</f>
        <v>Student04</v>
      </c>
      <c r="B9" s="67"/>
      <c r="C9" s="67"/>
      <c r="D9" s="67"/>
      <c r="E9" s="67"/>
      <c r="F9" s="133"/>
      <c r="G9" s="142" t="e">
        <f t="shared" si="0"/>
        <v>#N/A</v>
      </c>
      <c r="H9" s="51"/>
      <c r="I9" s="52"/>
      <c r="J9" s="52"/>
      <c r="K9" s="52"/>
      <c r="L9" s="53"/>
    </row>
    <row r="10" spans="1:19" s="7" customFormat="1" ht="18" customHeight="1" x14ac:dyDescent="0.2">
      <c r="A10" s="18" t="str">
        <f>'PP1'!A10</f>
        <v>Student05</v>
      </c>
      <c r="B10" s="65"/>
      <c r="C10" s="65"/>
      <c r="D10" s="65"/>
      <c r="E10" s="65"/>
      <c r="F10" s="131"/>
      <c r="G10" s="139" t="e">
        <f t="shared" si="0"/>
        <v>#N/A</v>
      </c>
      <c r="H10" s="46"/>
      <c r="I10" s="44"/>
      <c r="J10" s="44"/>
      <c r="K10" s="44"/>
      <c r="L10" s="47"/>
    </row>
    <row r="11" spans="1:19" s="7" customFormat="1" ht="18" customHeight="1" x14ac:dyDescent="0.2">
      <c r="A11" s="19" t="str">
        <f>'PP1'!A11</f>
        <v>Student06</v>
      </c>
      <c r="B11" s="67"/>
      <c r="C11" s="67"/>
      <c r="D11" s="67"/>
      <c r="E11" s="67"/>
      <c r="F11" s="133"/>
      <c r="G11" s="142" t="e">
        <f t="shared" si="0"/>
        <v>#N/A</v>
      </c>
      <c r="H11" s="51"/>
      <c r="I11" s="52"/>
      <c r="J11" s="52"/>
      <c r="K11" s="52"/>
      <c r="L11" s="53"/>
    </row>
    <row r="12" spans="1:19" s="7" customFormat="1" ht="18" customHeight="1" x14ac:dyDescent="0.2">
      <c r="A12" s="18" t="str">
        <f>'PP1'!A12</f>
        <v>Student07</v>
      </c>
      <c r="B12" s="65"/>
      <c r="C12" s="65"/>
      <c r="D12" s="65"/>
      <c r="E12" s="65"/>
      <c r="F12" s="131"/>
      <c r="G12" s="139" t="e">
        <f t="shared" si="0"/>
        <v>#N/A</v>
      </c>
      <c r="H12" s="46"/>
      <c r="I12" s="44"/>
      <c r="J12" s="44"/>
      <c r="K12" s="44"/>
      <c r="L12" s="47"/>
    </row>
    <row r="13" spans="1:19" s="7" customFormat="1" ht="18" customHeight="1" x14ac:dyDescent="0.2">
      <c r="A13" s="19" t="str">
        <f>'PP1'!A13</f>
        <v>Student08</v>
      </c>
      <c r="B13" s="67"/>
      <c r="C13" s="67"/>
      <c r="D13" s="67"/>
      <c r="E13" s="67"/>
      <c r="F13" s="133"/>
      <c r="G13" s="142" t="e">
        <f t="shared" si="0"/>
        <v>#N/A</v>
      </c>
      <c r="H13" s="51"/>
      <c r="I13" s="52"/>
      <c r="J13" s="52"/>
      <c r="K13" s="52"/>
      <c r="L13" s="53"/>
    </row>
    <row r="14" spans="1:19" s="7" customFormat="1" ht="18" customHeight="1" x14ac:dyDescent="0.2">
      <c r="A14" s="18" t="str">
        <f>'PP1'!A14</f>
        <v>Student09</v>
      </c>
      <c r="B14" s="65"/>
      <c r="C14" s="65"/>
      <c r="D14" s="65"/>
      <c r="E14" s="65"/>
      <c r="F14" s="131"/>
      <c r="G14" s="139" t="e">
        <f t="shared" si="0"/>
        <v>#N/A</v>
      </c>
      <c r="H14" s="46"/>
      <c r="I14" s="44"/>
      <c r="J14" s="44"/>
      <c r="K14" s="44"/>
      <c r="L14" s="47"/>
    </row>
    <row r="15" spans="1:19" s="7" customFormat="1" ht="18" customHeight="1" x14ac:dyDescent="0.2">
      <c r="A15" s="19" t="str">
        <f>'PP1'!A15</f>
        <v>Student10</v>
      </c>
      <c r="B15" s="67"/>
      <c r="C15" s="67"/>
      <c r="D15" s="67"/>
      <c r="E15" s="67"/>
      <c r="F15" s="133"/>
      <c r="G15" s="142" t="e">
        <f t="shared" si="0"/>
        <v>#N/A</v>
      </c>
      <c r="H15" s="51"/>
      <c r="I15" s="52"/>
      <c r="J15" s="52"/>
      <c r="K15" s="52"/>
      <c r="L15" s="53"/>
    </row>
    <row r="16" spans="1:19" s="7" customFormat="1" ht="18" customHeight="1" x14ac:dyDescent="0.2">
      <c r="A16" s="18" t="str">
        <f>'PP1'!A16</f>
        <v>Student11</v>
      </c>
      <c r="B16" s="65"/>
      <c r="C16" s="65"/>
      <c r="D16" s="65"/>
      <c r="E16" s="65"/>
      <c r="F16" s="131"/>
      <c r="G16" s="139" t="e">
        <f t="shared" si="0"/>
        <v>#N/A</v>
      </c>
      <c r="H16" s="46"/>
      <c r="I16" s="44"/>
      <c r="J16" s="44"/>
      <c r="K16" s="44"/>
      <c r="L16" s="47"/>
    </row>
    <row r="17" spans="1:12" s="7" customFormat="1" ht="18" customHeight="1" x14ac:dyDescent="0.2">
      <c r="A17" s="19" t="str">
        <f>'PP1'!A17</f>
        <v>Student12</v>
      </c>
      <c r="B17" s="67"/>
      <c r="C17" s="67"/>
      <c r="D17" s="67"/>
      <c r="E17" s="67"/>
      <c r="F17" s="133"/>
      <c r="G17" s="142" t="e">
        <f t="shared" si="0"/>
        <v>#N/A</v>
      </c>
      <c r="H17" s="51"/>
      <c r="I17" s="52"/>
      <c r="J17" s="52"/>
      <c r="K17" s="52"/>
      <c r="L17" s="53"/>
    </row>
    <row r="18" spans="1:12" s="7" customFormat="1" ht="18" customHeight="1" x14ac:dyDescent="0.2">
      <c r="A18" s="18" t="str">
        <f>'PP1'!A18</f>
        <v>Student13</v>
      </c>
      <c r="B18" s="65"/>
      <c r="C18" s="65"/>
      <c r="D18" s="65"/>
      <c r="E18" s="65"/>
      <c r="F18" s="131"/>
      <c r="G18" s="139" t="e">
        <f t="shared" si="0"/>
        <v>#N/A</v>
      </c>
      <c r="H18" s="46"/>
      <c r="I18" s="44"/>
      <c r="J18" s="44"/>
      <c r="K18" s="44"/>
      <c r="L18" s="47"/>
    </row>
    <row r="19" spans="1:12" s="7" customFormat="1" ht="18" customHeight="1" x14ac:dyDescent="0.2">
      <c r="A19" s="19" t="str">
        <f>'PP1'!A19</f>
        <v>Student14</v>
      </c>
      <c r="B19" s="67"/>
      <c r="C19" s="67"/>
      <c r="D19" s="67"/>
      <c r="E19" s="67"/>
      <c r="F19" s="133"/>
      <c r="G19" s="142" t="e">
        <f t="shared" si="0"/>
        <v>#N/A</v>
      </c>
      <c r="H19" s="51"/>
      <c r="I19" s="52"/>
      <c r="J19" s="52"/>
      <c r="K19" s="52"/>
      <c r="L19" s="53"/>
    </row>
    <row r="20" spans="1:12" s="7" customFormat="1" ht="18" customHeight="1" x14ac:dyDescent="0.2">
      <c r="A20" s="18" t="str">
        <f>'PP1'!A20</f>
        <v>Student15</v>
      </c>
      <c r="B20" s="65"/>
      <c r="C20" s="65"/>
      <c r="D20" s="65"/>
      <c r="E20" s="65"/>
      <c r="F20" s="131"/>
      <c r="G20" s="139" t="e">
        <f t="shared" si="0"/>
        <v>#N/A</v>
      </c>
      <c r="H20" s="46"/>
      <c r="I20" s="44"/>
      <c r="J20" s="44"/>
      <c r="K20" s="44"/>
      <c r="L20" s="47"/>
    </row>
    <row r="21" spans="1:12" s="7" customFormat="1" ht="18" customHeight="1" x14ac:dyDescent="0.2">
      <c r="A21" s="19" t="str">
        <f>'PP1'!A21</f>
        <v>Student16</v>
      </c>
      <c r="B21" s="67"/>
      <c r="C21" s="67"/>
      <c r="D21" s="67"/>
      <c r="E21" s="67"/>
      <c r="F21" s="133"/>
      <c r="G21" s="142" t="e">
        <f t="shared" si="0"/>
        <v>#N/A</v>
      </c>
      <c r="H21" s="51"/>
      <c r="I21" s="52"/>
      <c r="J21" s="52"/>
      <c r="K21" s="52"/>
      <c r="L21" s="53"/>
    </row>
    <row r="22" spans="1:12" s="7" customFormat="1" ht="18" customHeight="1" x14ac:dyDescent="0.2">
      <c r="A22" s="18" t="str">
        <f>'PP1'!A22</f>
        <v>Student17</v>
      </c>
      <c r="B22" s="65"/>
      <c r="C22" s="65"/>
      <c r="D22" s="65"/>
      <c r="E22" s="65"/>
      <c r="F22" s="131"/>
      <c r="G22" s="139" t="e">
        <f t="shared" si="0"/>
        <v>#N/A</v>
      </c>
      <c r="H22" s="46"/>
      <c r="I22" s="44"/>
      <c r="J22" s="44"/>
      <c r="K22" s="44"/>
      <c r="L22" s="47"/>
    </row>
    <row r="23" spans="1:12" s="7" customFormat="1" ht="18" customHeight="1" x14ac:dyDescent="0.2">
      <c r="A23" s="19" t="str">
        <f>'PP1'!A23</f>
        <v>Student18</v>
      </c>
      <c r="B23" s="67"/>
      <c r="C23" s="67"/>
      <c r="D23" s="67"/>
      <c r="E23" s="67"/>
      <c r="F23" s="133"/>
      <c r="G23" s="142" t="e">
        <f t="shared" si="0"/>
        <v>#N/A</v>
      </c>
      <c r="H23" s="51"/>
      <c r="I23" s="52"/>
      <c r="J23" s="52"/>
      <c r="K23" s="52"/>
      <c r="L23" s="53"/>
    </row>
    <row r="24" spans="1:12" s="7" customFormat="1" ht="18" customHeight="1" x14ac:dyDescent="0.2">
      <c r="A24" s="18" t="str">
        <f>'PP1'!A24</f>
        <v>Student19</v>
      </c>
      <c r="B24" s="65"/>
      <c r="C24" s="65"/>
      <c r="D24" s="65"/>
      <c r="E24" s="65"/>
      <c r="F24" s="131"/>
      <c r="G24" s="139" t="e">
        <f t="shared" si="0"/>
        <v>#N/A</v>
      </c>
      <c r="H24" s="46"/>
      <c r="I24" s="44"/>
      <c r="J24" s="44"/>
      <c r="K24" s="44"/>
      <c r="L24" s="47"/>
    </row>
    <row r="25" spans="1:12" s="7" customFormat="1" ht="18" customHeight="1" x14ac:dyDescent="0.2">
      <c r="A25" s="19" t="str">
        <f>'PP1'!A25</f>
        <v>Student20</v>
      </c>
      <c r="B25" s="67"/>
      <c r="C25" s="67"/>
      <c r="D25" s="67"/>
      <c r="E25" s="67"/>
      <c r="F25" s="133"/>
      <c r="G25" s="142" t="e">
        <f t="shared" si="0"/>
        <v>#N/A</v>
      </c>
      <c r="H25" s="51"/>
      <c r="I25" s="52"/>
      <c r="J25" s="52"/>
      <c r="K25" s="52"/>
      <c r="L25" s="53"/>
    </row>
    <row r="26" spans="1:12" s="7" customFormat="1" ht="18" customHeight="1" x14ac:dyDescent="0.2">
      <c r="A26" s="18" t="str">
        <f>'PP1'!A26</f>
        <v>Student21</v>
      </c>
      <c r="B26" s="65"/>
      <c r="C26" s="65"/>
      <c r="D26" s="65"/>
      <c r="E26" s="65"/>
      <c r="F26" s="131"/>
      <c r="G26" s="139" t="e">
        <f t="shared" si="0"/>
        <v>#N/A</v>
      </c>
      <c r="H26" s="46"/>
      <c r="I26" s="44"/>
      <c r="J26" s="44"/>
      <c r="K26" s="44"/>
      <c r="L26" s="47"/>
    </row>
    <row r="27" spans="1:12" s="7" customFormat="1" ht="18" customHeight="1" x14ac:dyDescent="0.2">
      <c r="A27" s="19" t="str">
        <f>'PP1'!A27</f>
        <v>Student22</v>
      </c>
      <c r="B27" s="67"/>
      <c r="C27" s="67"/>
      <c r="D27" s="67"/>
      <c r="E27" s="67"/>
      <c r="F27" s="133"/>
      <c r="G27" s="142" t="e">
        <f t="shared" si="0"/>
        <v>#N/A</v>
      </c>
      <c r="H27" s="51"/>
      <c r="I27" s="52"/>
      <c r="J27" s="52"/>
      <c r="K27" s="52"/>
      <c r="L27" s="53"/>
    </row>
    <row r="28" spans="1:12" s="7" customFormat="1" ht="18" customHeight="1" x14ac:dyDescent="0.2">
      <c r="A28" s="18" t="str">
        <f>'PP1'!A28</f>
        <v>Student23</v>
      </c>
      <c r="B28" s="65"/>
      <c r="C28" s="65"/>
      <c r="D28" s="65"/>
      <c r="E28" s="65"/>
      <c r="F28" s="131"/>
      <c r="G28" s="139" t="e">
        <f t="shared" si="0"/>
        <v>#N/A</v>
      </c>
      <c r="H28" s="46"/>
      <c r="I28" s="44"/>
      <c r="J28" s="44"/>
      <c r="K28" s="44"/>
      <c r="L28" s="47"/>
    </row>
    <row r="29" spans="1:12" s="7" customFormat="1" ht="18" customHeight="1" x14ac:dyDescent="0.2">
      <c r="A29" s="19" t="str">
        <f>'PP1'!A29</f>
        <v>Student24</v>
      </c>
      <c r="B29" s="67"/>
      <c r="C29" s="67"/>
      <c r="D29" s="67"/>
      <c r="E29" s="67"/>
      <c r="F29" s="133"/>
      <c r="G29" s="142" t="e">
        <f t="shared" si="0"/>
        <v>#N/A</v>
      </c>
      <c r="H29" s="51"/>
      <c r="I29" s="52"/>
      <c r="J29" s="52"/>
      <c r="K29" s="52"/>
      <c r="L29" s="53"/>
    </row>
    <row r="30" spans="1:12" s="7" customFormat="1" ht="18" customHeight="1" x14ac:dyDescent="0.2">
      <c r="A30" s="18" t="str">
        <f>'PP1'!A30</f>
        <v>Student25</v>
      </c>
      <c r="B30" s="65"/>
      <c r="C30" s="65"/>
      <c r="D30" s="65"/>
      <c r="E30" s="65"/>
      <c r="F30" s="131"/>
      <c r="G30" s="139" t="e">
        <f t="shared" si="0"/>
        <v>#N/A</v>
      </c>
      <c r="H30" s="46"/>
      <c r="I30" s="44"/>
      <c r="J30" s="44"/>
      <c r="K30" s="44"/>
      <c r="L30" s="47"/>
    </row>
    <row r="31" spans="1:12" s="7" customFormat="1" ht="18" customHeight="1" x14ac:dyDescent="0.2">
      <c r="A31" s="19" t="str">
        <f>'PP1'!A31</f>
        <v>Student26</v>
      </c>
      <c r="B31" s="67"/>
      <c r="C31" s="67"/>
      <c r="D31" s="67"/>
      <c r="E31" s="67"/>
      <c r="F31" s="133"/>
      <c r="G31" s="142" t="e">
        <f t="shared" si="0"/>
        <v>#N/A</v>
      </c>
      <c r="H31" s="51"/>
      <c r="I31" s="52"/>
      <c r="J31" s="52"/>
      <c r="K31" s="52"/>
      <c r="L31" s="53"/>
    </row>
    <row r="32" spans="1:12" s="7" customFormat="1" ht="18" customHeight="1" x14ac:dyDescent="0.2">
      <c r="A32" s="18" t="str">
        <f>'PP1'!A32</f>
        <v>Student27</v>
      </c>
      <c r="B32" s="65"/>
      <c r="C32" s="65"/>
      <c r="D32" s="65"/>
      <c r="E32" s="65"/>
      <c r="F32" s="131"/>
      <c r="G32" s="139" t="e">
        <f t="shared" si="0"/>
        <v>#N/A</v>
      </c>
      <c r="H32" s="46"/>
      <c r="I32" s="44"/>
      <c r="J32" s="44"/>
      <c r="K32" s="44"/>
      <c r="L32" s="47"/>
    </row>
    <row r="33" spans="1:12" s="7" customFormat="1" ht="18" customHeight="1" x14ac:dyDescent="0.2">
      <c r="A33" s="19" t="str">
        <f>'PP1'!A33</f>
        <v>Student28</v>
      </c>
      <c r="B33" s="67"/>
      <c r="C33" s="67"/>
      <c r="D33" s="67"/>
      <c r="E33" s="67"/>
      <c r="F33" s="133"/>
      <c r="G33" s="142" t="e">
        <f t="shared" si="0"/>
        <v>#N/A</v>
      </c>
      <c r="H33" s="51"/>
      <c r="I33" s="52"/>
      <c r="J33" s="52"/>
      <c r="K33" s="52"/>
      <c r="L33" s="53"/>
    </row>
    <row r="34" spans="1:12" s="7" customFormat="1" ht="18" customHeight="1" thickBot="1" x14ac:dyDescent="0.25">
      <c r="A34" s="20" t="str">
        <f>'PP1'!A34</f>
        <v>Student29</v>
      </c>
      <c r="B34" s="71"/>
      <c r="C34" s="71"/>
      <c r="D34" s="71"/>
      <c r="E34" s="71"/>
      <c r="F34" s="135"/>
      <c r="G34" s="145"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23" priority="2" operator="equal">
      <formula>"3+"</formula>
    </cfRule>
    <cfRule type="endsWith" dxfId="22" priority="3" operator="endsWith" text="4">
      <formula>RIGHT(B6,LEN("4"))="4"</formula>
    </cfRule>
    <cfRule type="endsWith" dxfId="21" priority="4" operator="endsWith" text="3">
      <formula>RIGHT(B6,LEN("3"))="3"</formula>
    </cfRule>
    <cfRule type="endsWith" dxfId="20" priority="5" operator="endsWith" text="2">
      <formula>RIGHT(B6,LEN("2"))="2"</formula>
    </cfRule>
    <cfRule type="endsWith" dxfId="19" priority="6" operator="endsWith" text="1">
      <formula>RIGHT(B6,LEN("1"))="1"</formula>
    </cfRule>
    <cfRule type="cellIs" dxfId="18" priority="1" operator="equal">
      <formula>"4+"</formula>
    </cfRule>
  </conditionalFormatting>
  <pageMargins left="0.27559055118110237" right="0.23622047244094491" top="0.74803149606299213" bottom="0.74803149606299213" header="0.31496062992125984" footer="0.31496062992125984"/>
  <pageSetup scale="98"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view="pageLayout" zoomScaleNormal="100" workbookViewId="0">
      <selection activeCell="A5" sqref="A5"/>
    </sheetView>
  </sheetViews>
  <sheetFormatPr defaultRowHeight="12.75" x14ac:dyDescent="0.2"/>
  <cols>
    <col min="1" max="1" width="27.42578125" style="10" customWidth="1"/>
    <col min="2" max="2" width="6" style="10" customWidth="1"/>
    <col min="3" max="3" width="5.85546875" style="10" customWidth="1"/>
    <col min="4" max="4" width="6.28515625" style="10" customWidth="1"/>
    <col min="5" max="5" width="5.140625" style="10" customWidth="1"/>
    <col min="6" max="6" width="6.140625" style="10" customWidth="1"/>
    <col min="7" max="7" width="6.5703125" style="10" customWidth="1"/>
    <col min="8" max="8" width="8.28515625" style="10" customWidth="1"/>
    <col min="9" max="9" width="7.85546875" style="10" customWidth="1"/>
    <col min="10" max="10" width="7.28515625" style="10" customWidth="1"/>
    <col min="11" max="11" width="7" style="10" customWidth="1"/>
    <col min="12" max="12" width="6.8554687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4" t="s">
        <v>176</v>
      </c>
      <c r="B1" s="195"/>
      <c r="C1" s="195"/>
      <c r="D1" s="195"/>
      <c r="E1" s="195"/>
      <c r="F1" s="195"/>
      <c r="G1" s="195"/>
      <c r="H1" s="195"/>
      <c r="I1" s="195"/>
      <c r="J1" s="195"/>
      <c r="K1" s="195"/>
      <c r="L1" s="196"/>
      <c r="M1" s="8"/>
      <c r="N1" s="8"/>
      <c r="O1" s="8"/>
      <c r="P1" s="8"/>
      <c r="Q1" s="8"/>
      <c r="R1" s="8"/>
      <c r="S1" s="8"/>
    </row>
    <row r="2" spans="1:19" s="9" customFormat="1" ht="15" customHeight="1" x14ac:dyDescent="0.2">
      <c r="A2" s="245" t="s">
        <v>25</v>
      </c>
      <c r="B2" s="233"/>
      <c r="C2" s="233" t="s">
        <v>26</v>
      </c>
      <c r="D2" s="233"/>
      <c r="E2" s="233"/>
      <c r="F2" s="233"/>
      <c r="G2" s="233"/>
      <c r="H2" s="233" t="s">
        <v>27</v>
      </c>
      <c r="I2" s="233"/>
      <c r="J2" s="233"/>
      <c r="K2" s="233" t="s">
        <v>28</v>
      </c>
      <c r="L2" s="234"/>
      <c r="M2" s="8"/>
      <c r="N2" s="8"/>
      <c r="O2" s="8"/>
      <c r="P2" s="8"/>
      <c r="Q2" s="8"/>
      <c r="R2" s="8"/>
      <c r="S2" s="8"/>
    </row>
    <row r="3" spans="1:19" s="9" customFormat="1" ht="156" customHeight="1" thickBot="1" x14ac:dyDescent="0.25">
      <c r="A3" s="246"/>
      <c r="B3" s="241"/>
      <c r="C3" s="241" t="s">
        <v>213</v>
      </c>
      <c r="D3" s="241"/>
      <c r="E3" s="241"/>
      <c r="F3" s="241"/>
      <c r="G3" s="241"/>
      <c r="H3" s="241" t="s">
        <v>22</v>
      </c>
      <c r="I3" s="241"/>
      <c r="J3" s="241"/>
      <c r="K3" s="241" t="s">
        <v>18</v>
      </c>
      <c r="L3" s="242"/>
      <c r="M3" s="8"/>
      <c r="N3" s="8"/>
      <c r="O3" s="8"/>
      <c r="P3" s="8"/>
      <c r="Q3" s="8"/>
      <c r="R3" s="8"/>
      <c r="S3" s="8"/>
    </row>
    <row r="4" spans="1:19" ht="13.5" thickBot="1" x14ac:dyDescent="0.25"/>
    <row r="5" spans="1:19" s="7" customFormat="1" ht="15.95" customHeight="1" x14ac:dyDescent="0.2">
      <c r="A5" s="17" t="s">
        <v>23</v>
      </c>
      <c r="B5" s="226" t="s">
        <v>24</v>
      </c>
      <c r="C5" s="226"/>
      <c r="D5" s="226"/>
      <c r="E5" s="226"/>
      <c r="F5" s="227"/>
      <c r="G5" s="21" t="s">
        <v>53</v>
      </c>
      <c r="H5" s="200" t="s">
        <v>167</v>
      </c>
      <c r="I5" s="201"/>
      <c r="J5" s="201"/>
      <c r="K5" s="201"/>
      <c r="L5" s="202"/>
    </row>
    <row r="6" spans="1:19" s="7" customFormat="1" ht="17.100000000000001" customHeight="1" x14ac:dyDescent="0.2">
      <c r="A6" s="18" t="str">
        <f>'PP1'!A6</f>
        <v>Student01</v>
      </c>
      <c r="B6" s="65"/>
      <c r="C6" s="65"/>
      <c r="D6" s="65"/>
      <c r="E6" s="65"/>
      <c r="F6" s="131"/>
      <c r="G6" s="139" t="e">
        <f t="shared" ref="G6:G34" si="0">LOOKUP(2,1/(B6:F6 &lt;&gt;""),B6:F6)</f>
        <v>#N/A</v>
      </c>
      <c r="H6" s="46"/>
      <c r="I6" s="44"/>
      <c r="J6" s="44"/>
      <c r="K6" s="44"/>
      <c r="L6" s="47"/>
    </row>
    <row r="7" spans="1:19" s="7" customFormat="1" ht="17.100000000000001" customHeight="1" x14ac:dyDescent="0.2">
      <c r="A7" s="19" t="str">
        <f>'PP1'!A7</f>
        <v>Student02</v>
      </c>
      <c r="B7" s="67"/>
      <c r="C7" s="67"/>
      <c r="D7" s="67"/>
      <c r="E7" s="67"/>
      <c r="F7" s="133"/>
      <c r="G7" s="142" t="e">
        <f t="shared" si="0"/>
        <v>#N/A</v>
      </c>
      <c r="H7" s="51"/>
      <c r="I7" s="52"/>
      <c r="J7" s="52"/>
      <c r="K7" s="52"/>
      <c r="L7" s="53"/>
    </row>
    <row r="8" spans="1:19" s="7" customFormat="1" ht="17.100000000000001" customHeight="1" x14ac:dyDescent="0.2">
      <c r="A8" s="18" t="str">
        <f>'PP1'!A8</f>
        <v>Student03</v>
      </c>
      <c r="B8" s="65"/>
      <c r="C8" s="65"/>
      <c r="D8" s="65"/>
      <c r="E8" s="65"/>
      <c r="F8" s="131"/>
      <c r="G8" s="139" t="e">
        <f t="shared" si="0"/>
        <v>#N/A</v>
      </c>
      <c r="H8" s="46"/>
      <c r="I8" s="44"/>
      <c r="J8" s="44"/>
      <c r="K8" s="44"/>
      <c r="L8" s="47"/>
    </row>
    <row r="9" spans="1:19" s="7" customFormat="1" ht="17.100000000000001" customHeight="1" x14ac:dyDescent="0.2">
      <c r="A9" s="19" t="str">
        <f>'PP1'!A9</f>
        <v>Student04</v>
      </c>
      <c r="B9" s="67"/>
      <c r="C9" s="67"/>
      <c r="D9" s="67"/>
      <c r="E9" s="67"/>
      <c r="F9" s="133"/>
      <c r="G9" s="142" t="e">
        <f t="shared" si="0"/>
        <v>#N/A</v>
      </c>
      <c r="H9" s="51"/>
      <c r="I9" s="52"/>
      <c r="J9" s="52"/>
      <c r="K9" s="52"/>
      <c r="L9" s="53"/>
    </row>
    <row r="10" spans="1:19" s="7" customFormat="1" ht="17.100000000000001" customHeight="1" x14ac:dyDescent="0.2">
      <c r="A10" s="18" t="str">
        <f>'PP1'!A10</f>
        <v>Student05</v>
      </c>
      <c r="B10" s="65"/>
      <c r="C10" s="65"/>
      <c r="D10" s="65"/>
      <c r="E10" s="65"/>
      <c r="F10" s="131"/>
      <c r="G10" s="139" t="e">
        <f t="shared" si="0"/>
        <v>#N/A</v>
      </c>
      <c r="H10" s="46"/>
      <c r="I10" s="44"/>
      <c r="J10" s="44"/>
      <c r="K10" s="44"/>
      <c r="L10" s="47"/>
    </row>
    <row r="11" spans="1:19" s="7" customFormat="1" ht="17.100000000000001" customHeight="1" x14ac:dyDescent="0.2">
      <c r="A11" s="19" t="str">
        <f>'PP1'!A11</f>
        <v>Student06</v>
      </c>
      <c r="B11" s="67"/>
      <c r="C11" s="67"/>
      <c r="D11" s="67"/>
      <c r="E11" s="67"/>
      <c r="F11" s="133"/>
      <c r="G11" s="142" t="e">
        <f t="shared" si="0"/>
        <v>#N/A</v>
      </c>
      <c r="H11" s="51"/>
      <c r="I11" s="52"/>
      <c r="J11" s="52"/>
      <c r="K11" s="52"/>
      <c r="L11" s="53"/>
    </row>
    <row r="12" spans="1:19" s="7" customFormat="1" ht="17.100000000000001" customHeight="1" x14ac:dyDescent="0.2">
      <c r="A12" s="18" t="str">
        <f>'PP1'!A12</f>
        <v>Student07</v>
      </c>
      <c r="B12" s="65"/>
      <c r="C12" s="65"/>
      <c r="D12" s="65"/>
      <c r="E12" s="65"/>
      <c r="F12" s="131"/>
      <c r="G12" s="139" t="e">
        <f t="shared" si="0"/>
        <v>#N/A</v>
      </c>
      <c r="H12" s="46"/>
      <c r="I12" s="44"/>
      <c r="J12" s="44"/>
      <c r="K12" s="44"/>
      <c r="L12" s="47"/>
    </row>
    <row r="13" spans="1:19" s="7" customFormat="1" ht="17.100000000000001" customHeight="1" x14ac:dyDescent="0.2">
      <c r="A13" s="19" t="str">
        <f>'PP1'!A13</f>
        <v>Student08</v>
      </c>
      <c r="B13" s="67"/>
      <c r="C13" s="67"/>
      <c r="D13" s="67"/>
      <c r="E13" s="67"/>
      <c r="F13" s="133"/>
      <c r="G13" s="142" t="e">
        <f t="shared" si="0"/>
        <v>#N/A</v>
      </c>
      <c r="H13" s="51"/>
      <c r="I13" s="52"/>
      <c r="J13" s="52"/>
      <c r="K13" s="52"/>
      <c r="L13" s="53"/>
    </row>
    <row r="14" spans="1:19" s="7" customFormat="1" ht="17.100000000000001" customHeight="1" x14ac:dyDescent="0.2">
      <c r="A14" s="18" t="str">
        <f>'PP1'!A14</f>
        <v>Student09</v>
      </c>
      <c r="B14" s="65"/>
      <c r="C14" s="65"/>
      <c r="D14" s="65"/>
      <c r="E14" s="65"/>
      <c r="F14" s="131"/>
      <c r="G14" s="139" t="e">
        <f t="shared" si="0"/>
        <v>#N/A</v>
      </c>
      <c r="H14" s="46"/>
      <c r="I14" s="44"/>
      <c r="J14" s="44"/>
      <c r="K14" s="44"/>
      <c r="L14" s="47"/>
    </row>
    <row r="15" spans="1:19" s="7" customFormat="1" ht="17.100000000000001" customHeight="1" x14ac:dyDescent="0.2">
      <c r="A15" s="19" t="str">
        <f>'PP1'!A15</f>
        <v>Student10</v>
      </c>
      <c r="B15" s="67"/>
      <c r="C15" s="67"/>
      <c r="D15" s="67"/>
      <c r="E15" s="67"/>
      <c r="F15" s="133"/>
      <c r="G15" s="142" t="e">
        <f t="shared" si="0"/>
        <v>#N/A</v>
      </c>
      <c r="H15" s="51"/>
      <c r="I15" s="52"/>
      <c r="J15" s="52"/>
      <c r="K15" s="52"/>
      <c r="L15" s="53"/>
    </row>
    <row r="16" spans="1:19" s="7" customFormat="1" ht="17.100000000000001" customHeight="1" x14ac:dyDescent="0.2">
      <c r="A16" s="18" t="str">
        <f>'PP1'!A16</f>
        <v>Student11</v>
      </c>
      <c r="B16" s="65"/>
      <c r="C16" s="65"/>
      <c r="D16" s="65"/>
      <c r="E16" s="65"/>
      <c r="F16" s="131"/>
      <c r="G16" s="139" t="e">
        <f t="shared" si="0"/>
        <v>#N/A</v>
      </c>
      <c r="H16" s="46"/>
      <c r="I16" s="44"/>
      <c r="J16" s="44"/>
      <c r="K16" s="44"/>
      <c r="L16" s="47"/>
    </row>
    <row r="17" spans="1:12" s="7" customFormat="1" ht="17.100000000000001" customHeight="1" x14ac:dyDescent="0.2">
      <c r="A17" s="19" t="str">
        <f>'PP1'!A17</f>
        <v>Student12</v>
      </c>
      <c r="B17" s="67"/>
      <c r="C17" s="67"/>
      <c r="D17" s="67"/>
      <c r="E17" s="67"/>
      <c r="F17" s="133"/>
      <c r="G17" s="142" t="e">
        <f t="shared" si="0"/>
        <v>#N/A</v>
      </c>
      <c r="H17" s="51"/>
      <c r="I17" s="52"/>
      <c r="J17" s="52"/>
      <c r="K17" s="52"/>
      <c r="L17" s="53"/>
    </row>
    <row r="18" spans="1:12" s="7" customFormat="1" ht="17.100000000000001" customHeight="1" x14ac:dyDescent="0.2">
      <c r="A18" s="18" t="str">
        <f>'PP1'!A18</f>
        <v>Student13</v>
      </c>
      <c r="B18" s="65"/>
      <c r="C18" s="65"/>
      <c r="D18" s="65"/>
      <c r="E18" s="65"/>
      <c r="F18" s="131"/>
      <c r="G18" s="139" t="e">
        <f t="shared" si="0"/>
        <v>#N/A</v>
      </c>
      <c r="H18" s="46"/>
      <c r="I18" s="44"/>
      <c r="J18" s="44"/>
      <c r="K18" s="44"/>
      <c r="L18" s="47"/>
    </row>
    <row r="19" spans="1:12" s="7" customFormat="1" ht="17.100000000000001" customHeight="1" x14ac:dyDescent="0.2">
      <c r="A19" s="19" t="str">
        <f>'PP1'!A19</f>
        <v>Student14</v>
      </c>
      <c r="B19" s="67"/>
      <c r="C19" s="67"/>
      <c r="D19" s="67"/>
      <c r="E19" s="67"/>
      <c r="F19" s="133"/>
      <c r="G19" s="142" t="e">
        <f t="shared" si="0"/>
        <v>#N/A</v>
      </c>
      <c r="H19" s="51"/>
      <c r="I19" s="52"/>
      <c r="J19" s="52"/>
      <c r="K19" s="52"/>
      <c r="L19" s="53"/>
    </row>
    <row r="20" spans="1:12" s="7" customFormat="1" ht="17.100000000000001" customHeight="1" x14ac:dyDescent="0.2">
      <c r="A20" s="18" t="str">
        <f>'PP1'!A20</f>
        <v>Student15</v>
      </c>
      <c r="B20" s="65"/>
      <c r="C20" s="65"/>
      <c r="D20" s="65"/>
      <c r="E20" s="65"/>
      <c r="F20" s="131"/>
      <c r="G20" s="139" t="e">
        <f t="shared" si="0"/>
        <v>#N/A</v>
      </c>
      <c r="H20" s="46"/>
      <c r="I20" s="44"/>
      <c r="J20" s="44"/>
      <c r="K20" s="44"/>
      <c r="L20" s="47"/>
    </row>
    <row r="21" spans="1:12" s="7" customFormat="1" ht="17.100000000000001" customHeight="1" x14ac:dyDescent="0.2">
      <c r="A21" s="19" t="str">
        <f>'PP1'!A21</f>
        <v>Student16</v>
      </c>
      <c r="B21" s="67"/>
      <c r="C21" s="67"/>
      <c r="D21" s="67"/>
      <c r="E21" s="67"/>
      <c r="F21" s="133"/>
      <c r="G21" s="142" t="e">
        <f t="shared" si="0"/>
        <v>#N/A</v>
      </c>
      <c r="H21" s="51"/>
      <c r="I21" s="52"/>
      <c r="J21" s="52"/>
      <c r="K21" s="52"/>
      <c r="L21" s="53"/>
    </row>
    <row r="22" spans="1:12" s="7" customFormat="1" ht="17.100000000000001" customHeight="1" x14ac:dyDescent="0.2">
      <c r="A22" s="18" t="str">
        <f>'PP1'!A22</f>
        <v>Student17</v>
      </c>
      <c r="B22" s="65"/>
      <c r="C22" s="65"/>
      <c r="D22" s="65"/>
      <c r="E22" s="65"/>
      <c r="F22" s="131"/>
      <c r="G22" s="139" t="e">
        <f t="shared" si="0"/>
        <v>#N/A</v>
      </c>
      <c r="H22" s="46"/>
      <c r="I22" s="44"/>
      <c r="J22" s="44"/>
      <c r="K22" s="44"/>
      <c r="L22" s="47"/>
    </row>
    <row r="23" spans="1:12" s="7" customFormat="1" ht="17.100000000000001" customHeight="1" x14ac:dyDescent="0.2">
      <c r="A23" s="19" t="str">
        <f>'PP1'!A23</f>
        <v>Student18</v>
      </c>
      <c r="B23" s="67"/>
      <c r="C23" s="67"/>
      <c r="D23" s="67"/>
      <c r="E23" s="67"/>
      <c r="F23" s="133"/>
      <c r="G23" s="142" t="e">
        <f t="shared" si="0"/>
        <v>#N/A</v>
      </c>
      <c r="H23" s="51"/>
      <c r="I23" s="52"/>
      <c r="J23" s="52"/>
      <c r="K23" s="52"/>
      <c r="L23" s="53"/>
    </row>
    <row r="24" spans="1:12" s="7" customFormat="1" ht="17.100000000000001" customHeight="1" x14ac:dyDescent="0.2">
      <c r="A24" s="18" t="str">
        <f>'PP1'!A24</f>
        <v>Student19</v>
      </c>
      <c r="B24" s="65"/>
      <c r="C24" s="65"/>
      <c r="D24" s="65"/>
      <c r="E24" s="65"/>
      <c r="F24" s="131"/>
      <c r="G24" s="139" t="e">
        <f t="shared" si="0"/>
        <v>#N/A</v>
      </c>
      <c r="H24" s="46"/>
      <c r="I24" s="44"/>
      <c r="J24" s="44"/>
      <c r="K24" s="44"/>
      <c r="L24" s="47"/>
    </row>
    <row r="25" spans="1:12" s="7" customFormat="1" ht="17.100000000000001" customHeight="1" x14ac:dyDescent="0.2">
      <c r="A25" s="19" t="str">
        <f>'PP1'!A25</f>
        <v>Student20</v>
      </c>
      <c r="B25" s="67"/>
      <c r="C25" s="67"/>
      <c r="D25" s="67"/>
      <c r="E25" s="67"/>
      <c r="F25" s="133"/>
      <c r="G25" s="142" t="e">
        <f t="shared" si="0"/>
        <v>#N/A</v>
      </c>
      <c r="H25" s="51"/>
      <c r="I25" s="52"/>
      <c r="J25" s="52"/>
      <c r="K25" s="52"/>
      <c r="L25" s="53"/>
    </row>
    <row r="26" spans="1:12" s="7" customFormat="1" ht="17.100000000000001" customHeight="1" x14ac:dyDescent="0.2">
      <c r="A26" s="18" t="str">
        <f>'PP1'!A26</f>
        <v>Student21</v>
      </c>
      <c r="B26" s="65"/>
      <c r="C26" s="65"/>
      <c r="D26" s="65"/>
      <c r="E26" s="65"/>
      <c r="F26" s="131"/>
      <c r="G26" s="139" t="e">
        <f t="shared" si="0"/>
        <v>#N/A</v>
      </c>
      <c r="H26" s="46"/>
      <c r="I26" s="44"/>
      <c r="J26" s="44"/>
      <c r="K26" s="44"/>
      <c r="L26" s="47"/>
    </row>
    <row r="27" spans="1:12" s="7" customFormat="1" ht="17.100000000000001" customHeight="1" x14ac:dyDescent="0.2">
      <c r="A27" s="19" t="str">
        <f>'PP1'!A27</f>
        <v>Student22</v>
      </c>
      <c r="B27" s="67"/>
      <c r="C27" s="67"/>
      <c r="D27" s="67"/>
      <c r="E27" s="67"/>
      <c r="F27" s="133"/>
      <c r="G27" s="142" t="e">
        <f t="shared" si="0"/>
        <v>#N/A</v>
      </c>
      <c r="H27" s="51"/>
      <c r="I27" s="52"/>
      <c r="J27" s="52"/>
      <c r="K27" s="52"/>
      <c r="L27" s="53"/>
    </row>
    <row r="28" spans="1:12" s="7" customFormat="1" ht="17.100000000000001" customHeight="1" x14ac:dyDescent="0.2">
      <c r="A28" s="18" t="str">
        <f>'PP1'!A28</f>
        <v>Student23</v>
      </c>
      <c r="B28" s="65"/>
      <c r="C28" s="65"/>
      <c r="D28" s="65"/>
      <c r="E28" s="65"/>
      <c r="F28" s="131"/>
      <c r="G28" s="139" t="e">
        <f t="shared" si="0"/>
        <v>#N/A</v>
      </c>
      <c r="H28" s="46"/>
      <c r="I28" s="44"/>
      <c r="J28" s="44"/>
      <c r="K28" s="44"/>
      <c r="L28" s="47"/>
    </row>
    <row r="29" spans="1:12" s="7" customFormat="1" ht="17.100000000000001" customHeight="1" x14ac:dyDescent="0.2">
      <c r="A29" s="19" t="str">
        <f>'PP1'!A29</f>
        <v>Student24</v>
      </c>
      <c r="B29" s="67"/>
      <c r="C29" s="67"/>
      <c r="D29" s="67"/>
      <c r="E29" s="67"/>
      <c r="F29" s="133"/>
      <c r="G29" s="142" t="e">
        <f t="shared" si="0"/>
        <v>#N/A</v>
      </c>
      <c r="H29" s="51"/>
      <c r="I29" s="52"/>
      <c r="J29" s="52"/>
      <c r="K29" s="52"/>
      <c r="L29" s="53"/>
    </row>
    <row r="30" spans="1:12" s="7" customFormat="1" ht="17.100000000000001" customHeight="1" x14ac:dyDescent="0.2">
      <c r="A30" s="18" t="str">
        <f>'PP1'!A30</f>
        <v>Student25</v>
      </c>
      <c r="B30" s="65"/>
      <c r="C30" s="65"/>
      <c r="D30" s="65"/>
      <c r="E30" s="65"/>
      <c r="F30" s="131"/>
      <c r="G30" s="139" t="e">
        <f t="shared" si="0"/>
        <v>#N/A</v>
      </c>
      <c r="H30" s="46"/>
      <c r="I30" s="44"/>
      <c r="J30" s="44"/>
      <c r="K30" s="44"/>
      <c r="L30" s="47"/>
    </row>
    <row r="31" spans="1:12" s="7" customFormat="1" ht="17.100000000000001" customHeight="1" x14ac:dyDescent="0.2">
      <c r="A31" s="19" t="str">
        <f>'PP1'!A31</f>
        <v>Student26</v>
      </c>
      <c r="B31" s="67"/>
      <c r="C31" s="67"/>
      <c r="D31" s="67"/>
      <c r="E31" s="67"/>
      <c r="F31" s="133"/>
      <c r="G31" s="142" t="e">
        <f t="shared" si="0"/>
        <v>#N/A</v>
      </c>
      <c r="H31" s="51"/>
      <c r="I31" s="52"/>
      <c r="J31" s="52"/>
      <c r="K31" s="52"/>
      <c r="L31" s="53"/>
    </row>
    <row r="32" spans="1:12" s="7" customFormat="1" ht="17.100000000000001" customHeight="1" x14ac:dyDescent="0.2">
      <c r="A32" s="18" t="str">
        <f>'PP1'!A32</f>
        <v>Student27</v>
      </c>
      <c r="B32" s="65"/>
      <c r="C32" s="65"/>
      <c r="D32" s="65"/>
      <c r="E32" s="65"/>
      <c r="F32" s="131"/>
      <c r="G32" s="139" t="e">
        <f t="shared" si="0"/>
        <v>#N/A</v>
      </c>
      <c r="H32" s="46"/>
      <c r="I32" s="44"/>
      <c r="J32" s="44"/>
      <c r="K32" s="44"/>
      <c r="L32" s="47"/>
    </row>
    <row r="33" spans="1:12" s="7" customFormat="1" ht="17.100000000000001" customHeight="1" x14ac:dyDescent="0.2">
      <c r="A33" s="19" t="str">
        <f>'PP1'!A33</f>
        <v>Student28</v>
      </c>
      <c r="B33" s="67"/>
      <c r="C33" s="67"/>
      <c r="D33" s="67"/>
      <c r="E33" s="67"/>
      <c r="F33" s="133"/>
      <c r="G33" s="142" t="e">
        <f t="shared" si="0"/>
        <v>#N/A</v>
      </c>
      <c r="H33" s="51"/>
      <c r="I33" s="52"/>
      <c r="J33" s="52"/>
      <c r="K33" s="52"/>
      <c r="L33" s="53"/>
    </row>
    <row r="34" spans="1:12" s="7" customFormat="1" ht="17.100000000000001" customHeight="1" thickBot="1" x14ac:dyDescent="0.25">
      <c r="A34" s="20" t="str">
        <f>'PP1'!A34</f>
        <v>Student29</v>
      </c>
      <c r="B34" s="71"/>
      <c r="C34" s="71"/>
      <c r="D34" s="71"/>
      <c r="E34" s="71"/>
      <c r="F34" s="135"/>
      <c r="G34" s="145" t="e">
        <f t="shared" si="0"/>
        <v>#N/A</v>
      </c>
      <c r="H34" s="48"/>
      <c r="I34" s="49"/>
      <c r="J34" s="49"/>
      <c r="K34" s="49"/>
      <c r="L34" s="50"/>
    </row>
    <row r="35" spans="1:12" x14ac:dyDescent="0.2">
      <c r="B35" s="146"/>
      <c r="C35" s="146"/>
      <c r="D35" s="146"/>
      <c r="E35" s="146"/>
      <c r="F35" s="146"/>
      <c r="G35" s="146"/>
    </row>
  </sheetData>
  <mergeCells count="11">
    <mergeCell ref="A2:B2"/>
    <mergeCell ref="A1:L1"/>
    <mergeCell ref="B5:F5"/>
    <mergeCell ref="H5:L5"/>
    <mergeCell ref="K3:L3"/>
    <mergeCell ref="K2:L2"/>
    <mergeCell ref="H3:J3"/>
    <mergeCell ref="H2:J2"/>
    <mergeCell ref="C3:G3"/>
    <mergeCell ref="C2:G2"/>
    <mergeCell ref="A3:B3"/>
  </mergeCells>
  <conditionalFormatting sqref="B6:G34">
    <cfRule type="cellIs" dxfId="17" priority="2" operator="equal">
      <formula>"3+"</formula>
    </cfRule>
    <cfRule type="endsWith" dxfId="16" priority="3" operator="endsWith" text="4">
      <formula>RIGHT(B6,LEN("4"))="4"</formula>
    </cfRule>
    <cfRule type="endsWith" dxfId="15" priority="4" operator="endsWith" text="3">
      <formula>RIGHT(B6,LEN("3"))="3"</formula>
    </cfRule>
    <cfRule type="endsWith" dxfId="14" priority="5" operator="endsWith" text="2">
      <formula>RIGHT(B6,LEN("2"))="2"</formula>
    </cfRule>
    <cfRule type="endsWith" dxfId="13" priority="6" operator="endsWith" text="1">
      <formula>RIGHT(B6,LEN("1"))="1"</formula>
    </cfRule>
  </conditionalFormatting>
  <conditionalFormatting sqref="B6:G35">
    <cfRule type="cellIs" dxfId="12" priority="1" operator="equal">
      <formula>"4+"</formula>
    </cfRule>
  </conditionalFormatting>
  <pageMargins left="0.31496062992125984" right="0.23622047244094491" top="0.74803149606299213" bottom="0.74803149606299213" header="0.31496062992125984" footer="0.31496062992125984"/>
  <pageSetup scale="98"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Layout" zoomScaleNormal="100" workbookViewId="0">
      <selection activeCell="A4" sqref="A4:J4"/>
    </sheetView>
  </sheetViews>
  <sheetFormatPr defaultColWidth="7.85546875" defaultRowHeight="12.75" x14ac:dyDescent="0.2"/>
  <cols>
    <col min="1" max="1" width="23.7109375" style="10" customWidth="1"/>
    <col min="2" max="10" width="8.5703125" style="10" customWidth="1"/>
    <col min="11" max="11" width="7.28515625" style="10" customWidth="1"/>
    <col min="12" max="12" width="7" style="10" customWidth="1"/>
    <col min="13" max="13" width="6.85546875" style="10" customWidth="1"/>
    <col min="14" max="20" width="7.85546875" style="10"/>
    <col min="21" max="21" width="32.28515625" style="10" customWidth="1"/>
    <col min="22" max="22" width="17.85546875" style="10" customWidth="1"/>
    <col min="23" max="23" width="20.42578125" style="10" customWidth="1"/>
    <col min="24" max="24" width="16.85546875" style="10" customWidth="1"/>
    <col min="25" max="16384" width="7.85546875" style="10"/>
  </cols>
  <sheetData>
    <row r="1" spans="1:20" s="9" customFormat="1" ht="18" customHeight="1" thickBot="1" x14ac:dyDescent="0.25">
      <c r="A1" s="247" t="s">
        <v>215</v>
      </c>
      <c r="B1" s="248"/>
      <c r="C1" s="248"/>
      <c r="D1" s="248"/>
      <c r="E1" s="248"/>
      <c r="F1" s="248"/>
      <c r="G1" s="248"/>
      <c r="H1" s="248"/>
      <c r="I1" s="248"/>
      <c r="J1" s="249"/>
      <c r="K1" s="8"/>
      <c r="L1" s="8"/>
      <c r="M1" s="8"/>
      <c r="N1" s="8"/>
      <c r="O1" s="8"/>
      <c r="P1" s="8"/>
      <c r="Q1" s="8"/>
      <c r="R1" s="8"/>
      <c r="S1" s="8"/>
      <c r="T1" s="8"/>
    </row>
    <row r="2" spans="1:20" s="9" customFormat="1" ht="67.5" customHeight="1" thickBot="1" x14ac:dyDescent="0.25">
      <c r="A2" s="259" t="s">
        <v>216</v>
      </c>
      <c r="B2" s="260"/>
      <c r="C2" s="260"/>
      <c r="D2" s="260"/>
      <c r="E2" s="260"/>
      <c r="F2" s="260"/>
      <c r="G2" s="260"/>
      <c r="H2" s="260"/>
      <c r="I2" s="260"/>
      <c r="J2" s="261"/>
      <c r="K2" s="8"/>
      <c r="L2" s="8"/>
      <c r="M2" s="8"/>
      <c r="N2" s="8"/>
      <c r="O2" s="8"/>
      <c r="P2" s="8"/>
      <c r="Q2" s="8"/>
      <c r="R2" s="8"/>
      <c r="S2" s="8"/>
      <c r="T2" s="8"/>
    </row>
    <row r="3" spans="1:20" s="9" customFormat="1" ht="10.5" customHeight="1" thickBot="1" x14ac:dyDescent="0.25">
      <c r="A3" s="61"/>
      <c r="B3" s="61"/>
      <c r="C3" s="61"/>
      <c r="D3" s="61"/>
      <c r="E3" s="61"/>
      <c r="F3" s="61"/>
      <c r="G3" s="61"/>
      <c r="H3" s="61"/>
      <c r="I3" s="61"/>
      <c r="J3" s="61"/>
      <c r="K3" s="61"/>
      <c r="L3" s="61"/>
      <c r="M3" s="61"/>
      <c r="N3" s="8"/>
      <c r="O3" s="8"/>
      <c r="P3" s="8"/>
      <c r="Q3" s="8"/>
      <c r="R3" s="8"/>
      <c r="S3" s="8"/>
      <c r="T3" s="8"/>
    </row>
    <row r="4" spans="1:20" ht="15.75" thickBot="1" x14ac:dyDescent="0.25">
      <c r="A4" s="256" t="s">
        <v>185</v>
      </c>
      <c r="B4" s="257"/>
      <c r="C4" s="257"/>
      <c r="D4" s="257"/>
      <c r="E4" s="257"/>
      <c r="F4" s="257"/>
      <c r="G4" s="257"/>
      <c r="H4" s="257"/>
      <c r="I4" s="257"/>
      <c r="J4" s="258"/>
    </row>
    <row r="5" spans="1:20" s="7" customFormat="1" ht="15.95" customHeight="1" thickBot="1" x14ac:dyDescent="0.25">
      <c r="A5" s="87" t="s">
        <v>23</v>
      </c>
      <c r="B5" s="88" t="s">
        <v>217</v>
      </c>
      <c r="C5" s="88" t="s">
        <v>218</v>
      </c>
      <c r="D5" s="88" t="s">
        <v>219</v>
      </c>
      <c r="E5" s="88" t="s">
        <v>220</v>
      </c>
      <c r="F5" s="89" t="s">
        <v>221</v>
      </c>
      <c r="G5" s="88" t="s">
        <v>222</v>
      </c>
      <c r="H5" s="89" t="s">
        <v>223</v>
      </c>
      <c r="I5" s="90" t="s">
        <v>224</v>
      </c>
      <c r="J5" s="116" t="s">
        <v>180</v>
      </c>
    </row>
    <row r="6" spans="1:20" s="7" customFormat="1" ht="17.100000000000001" customHeight="1" x14ac:dyDescent="0.2">
      <c r="A6" s="82" t="str">
        <f>'PP1'!A6</f>
        <v>Student01</v>
      </c>
      <c r="B6" s="121"/>
      <c r="C6" s="83"/>
      <c r="D6" s="83"/>
      <c r="E6" s="83"/>
      <c r="F6" s="83"/>
      <c r="G6" s="84"/>
      <c r="H6" s="112"/>
      <c r="I6" s="85"/>
      <c r="J6" s="86"/>
    </row>
    <row r="7" spans="1:20" s="7" customFormat="1" ht="17.100000000000001" customHeight="1" x14ac:dyDescent="0.2">
      <c r="A7" s="63" t="str">
        <f>'PP1'!A7</f>
        <v>Student02</v>
      </c>
      <c r="B7" s="67"/>
      <c r="C7" s="67"/>
      <c r="D7" s="67"/>
      <c r="E7" s="67"/>
      <c r="F7" s="67"/>
      <c r="G7" s="68"/>
      <c r="H7" s="113"/>
      <c r="I7" s="70"/>
      <c r="J7" s="80"/>
    </row>
    <row r="8" spans="1:20" s="7" customFormat="1" ht="17.100000000000001" customHeight="1" x14ac:dyDescent="0.2">
      <c r="A8" s="62" t="str">
        <f>'PP1'!A8</f>
        <v>Student03</v>
      </c>
      <c r="B8" s="65"/>
      <c r="C8" s="65"/>
      <c r="D8" s="65"/>
      <c r="E8" s="65"/>
      <c r="F8" s="65"/>
      <c r="G8" s="66"/>
      <c r="H8" s="114"/>
      <c r="I8" s="69"/>
      <c r="J8" s="79"/>
    </row>
    <row r="9" spans="1:20" s="7" customFormat="1" ht="17.100000000000001" customHeight="1" x14ac:dyDescent="0.2">
      <c r="A9" s="63" t="str">
        <f>'PP1'!A9</f>
        <v>Student04</v>
      </c>
      <c r="B9" s="67"/>
      <c r="C9" s="67"/>
      <c r="D9" s="67"/>
      <c r="E9" s="67"/>
      <c r="F9" s="67"/>
      <c r="G9" s="68"/>
      <c r="H9" s="113"/>
      <c r="I9" s="70"/>
      <c r="J9" s="80"/>
    </row>
    <row r="10" spans="1:20" s="7" customFormat="1" ht="17.100000000000001" customHeight="1" x14ac:dyDescent="0.2">
      <c r="A10" s="62" t="str">
        <f>'PP1'!A10</f>
        <v>Student05</v>
      </c>
      <c r="B10" s="65"/>
      <c r="C10" s="65"/>
      <c r="D10" s="65"/>
      <c r="E10" s="65"/>
      <c r="F10" s="65"/>
      <c r="G10" s="66"/>
      <c r="H10" s="114"/>
      <c r="I10" s="69"/>
      <c r="J10" s="79"/>
    </row>
    <row r="11" spans="1:20" s="7" customFormat="1" ht="17.100000000000001" customHeight="1" x14ac:dyDescent="0.2">
      <c r="A11" s="63" t="str">
        <f>'PP1'!A11</f>
        <v>Student06</v>
      </c>
      <c r="B11" s="67"/>
      <c r="C11" s="67"/>
      <c r="D11" s="67"/>
      <c r="E11" s="67"/>
      <c r="F11" s="67"/>
      <c r="G11" s="68"/>
      <c r="H11" s="113"/>
      <c r="I11" s="70"/>
      <c r="J11" s="80"/>
    </row>
    <row r="12" spans="1:20" s="7" customFormat="1" ht="17.100000000000001" customHeight="1" x14ac:dyDescent="0.2">
      <c r="A12" s="62" t="str">
        <f>'PP1'!A12</f>
        <v>Student07</v>
      </c>
      <c r="B12" s="65"/>
      <c r="C12" s="65"/>
      <c r="D12" s="65"/>
      <c r="E12" s="65"/>
      <c r="F12" s="65"/>
      <c r="G12" s="66"/>
      <c r="H12" s="114"/>
      <c r="I12" s="69"/>
      <c r="J12" s="79"/>
    </row>
    <row r="13" spans="1:20" s="7" customFormat="1" ht="17.100000000000001" customHeight="1" x14ac:dyDescent="0.2">
      <c r="A13" s="63" t="str">
        <f>'PP1'!A13</f>
        <v>Student08</v>
      </c>
      <c r="B13" s="67"/>
      <c r="C13" s="67"/>
      <c r="D13" s="67"/>
      <c r="E13" s="67"/>
      <c r="F13" s="67"/>
      <c r="G13" s="68"/>
      <c r="H13" s="113"/>
      <c r="I13" s="70"/>
      <c r="J13" s="80"/>
    </row>
    <row r="14" spans="1:20" s="7" customFormat="1" ht="17.100000000000001" customHeight="1" x14ac:dyDescent="0.2">
      <c r="A14" s="62" t="str">
        <f>'PP1'!A14</f>
        <v>Student09</v>
      </c>
      <c r="B14" s="65"/>
      <c r="C14" s="65"/>
      <c r="D14" s="65"/>
      <c r="E14" s="65"/>
      <c r="F14" s="65"/>
      <c r="G14" s="66"/>
      <c r="H14" s="114"/>
      <c r="I14" s="69"/>
      <c r="J14" s="79"/>
    </row>
    <row r="15" spans="1:20" s="7" customFormat="1" ht="17.100000000000001" customHeight="1" x14ac:dyDescent="0.2">
      <c r="A15" s="63" t="str">
        <f>'PP1'!A15</f>
        <v>Student10</v>
      </c>
      <c r="B15" s="67"/>
      <c r="C15" s="67"/>
      <c r="D15" s="67"/>
      <c r="E15" s="67"/>
      <c r="F15" s="67"/>
      <c r="G15" s="68"/>
      <c r="H15" s="113"/>
      <c r="I15" s="70"/>
      <c r="J15" s="80"/>
    </row>
    <row r="16" spans="1:20" s="7" customFormat="1" ht="17.100000000000001" customHeight="1" x14ac:dyDescent="0.2">
      <c r="A16" s="62" t="str">
        <f>'PP1'!A16</f>
        <v>Student11</v>
      </c>
      <c r="B16" s="65"/>
      <c r="C16" s="65"/>
      <c r="D16" s="65"/>
      <c r="E16" s="65"/>
      <c r="F16" s="65"/>
      <c r="G16" s="66"/>
      <c r="H16" s="114"/>
      <c r="I16" s="69"/>
      <c r="J16" s="79"/>
    </row>
    <row r="17" spans="1:10" s="7" customFormat="1" ht="17.100000000000001" customHeight="1" x14ac:dyDescent="0.2">
      <c r="A17" s="63" t="str">
        <f>'PP1'!A17</f>
        <v>Student12</v>
      </c>
      <c r="B17" s="67"/>
      <c r="C17" s="67"/>
      <c r="D17" s="67"/>
      <c r="E17" s="67"/>
      <c r="F17" s="67"/>
      <c r="G17" s="68"/>
      <c r="H17" s="113"/>
      <c r="I17" s="70"/>
      <c r="J17" s="80"/>
    </row>
    <row r="18" spans="1:10" s="7" customFormat="1" ht="17.100000000000001" customHeight="1" x14ac:dyDescent="0.2">
      <c r="A18" s="62" t="str">
        <f>'PP1'!A18</f>
        <v>Student13</v>
      </c>
      <c r="B18" s="65"/>
      <c r="C18" s="65"/>
      <c r="D18" s="65"/>
      <c r="E18" s="65"/>
      <c r="F18" s="65"/>
      <c r="G18" s="66"/>
      <c r="H18" s="114"/>
      <c r="I18" s="69"/>
      <c r="J18" s="79"/>
    </row>
    <row r="19" spans="1:10" s="7" customFormat="1" ht="17.100000000000001" customHeight="1" x14ac:dyDescent="0.2">
      <c r="A19" s="63" t="str">
        <f>'PP1'!A19</f>
        <v>Student14</v>
      </c>
      <c r="B19" s="67"/>
      <c r="C19" s="67"/>
      <c r="D19" s="67"/>
      <c r="E19" s="67"/>
      <c r="F19" s="67"/>
      <c r="G19" s="68"/>
      <c r="H19" s="113"/>
      <c r="I19" s="70"/>
      <c r="J19" s="80"/>
    </row>
    <row r="20" spans="1:10" s="7" customFormat="1" ht="17.100000000000001" customHeight="1" x14ac:dyDescent="0.2">
      <c r="A20" s="62" t="str">
        <f>'PP1'!A20</f>
        <v>Student15</v>
      </c>
      <c r="B20" s="65"/>
      <c r="C20" s="65"/>
      <c r="D20" s="65"/>
      <c r="E20" s="65"/>
      <c r="F20" s="65"/>
      <c r="G20" s="66"/>
      <c r="H20" s="114"/>
      <c r="I20" s="69"/>
      <c r="J20" s="79"/>
    </row>
    <row r="21" spans="1:10" s="7" customFormat="1" ht="17.100000000000001" customHeight="1" x14ac:dyDescent="0.2">
      <c r="A21" s="63" t="str">
        <f>'PP1'!A21</f>
        <v>Student16</v>
      </c>
      <c r="B21" s="67"/>
      <c r="C21" s="67"/>
      <c r="D21" s="67"/>
      <c r="E21" s="67"/>
      <c r="F21" s="67"/>
      <c r="G21" s="68"/>
      <c r="H21" s="113"/>
      <c r="I21" s="70"/>
      <c r="J21" s="80"/>
    </row>
    <row r="22" spans="1:10" s="7" customFormat="1" ht="17.100000000000001" customHeight="1" x14ac:dyDescent="0.2">
      <c r="A22" s="62" t="str">
        <f>'PP1'!A22</f>
        <v>Student17</v>
      </c>
      <c r="B22" s="65"/>
      <c r="C22" s="65"/>
      <c r="D22" s="65"/>
      <c r="E22" s="65"/>
      <c r="F22" s="65"/>
      <c r="G22" s="66"/>
      <c r="H22" s="114"/>
      <c r="I22" s="69"/>
      <c r="J22" s="79"/>
    </row>
    <row r="23" spans="1:10" s="7" customFormat="1" ht="17.100000000000001" customHeight="1" x14ac:dyDescent="0.2">
      <c r="A23" s="63" t="str">
        <f>'PP1'!A23</f>
        <v>Student18</v>
      </c>
      <c r="B23" s="67"/>
      <c r="C23" s="67"/>
      <c r="D23" s="67"/>
      <c r="E23" s="67"/>
      <c r="F23" s="67"/>
      <c r="G23" s="68"/>
      <c r="H23" s="113"/>
      <c r="I23" s="70"/>
      <c r="J23" s="80"/>
    </row>
    <row r="24" spans="1:10" s="7" customFormat="1" ht="17.100000000000001" customHeight="1" x14ac:dyDescent="0.2">
      <c r="A24" s="62" t="str">
        <f>'PP1'!A24</f>
        <v>Student19</v>
      </c>
      <c r="B24" s="65"/>
      <c r="C24" s="65"/>
      <c r="D24" s="65"/>
      <c r="E24" s="65"/>
      <c r="F24" s="65"/>
      <c r="G24" s="66"/>
      <c r="H24" s="114"/>
      <c r="I24" s="69"/>
      <c r="J24" s="79"/>
    </row>
    <row r="25" spans="1:10" s="7" customFormat="1" ht="17.100000000000001" customHeight="1" x14ac:dyDescent="0.2">
      <c r="A25" s="63" t="str">
        <f>'PP1'!A25</f>
        <v>Student20</v>
      </c>
      <c r="B25" s="67"/>
      <c r="C25" s="67"/>
      <c r="D25" s="67"/>
      <c r="E25" s="67"/>
      <c r="F25" s="67"/>
      <c r="G25" s="68"/>
      <c r="H25" s="113"/>
      <c r="I25" s="70"/>
      <c r="J25" s="80"/>
    </row>
    <row r="26" spans="1:10" s="7" customFormat="1" ht="17.100000000000001" customHeight="1" x14ac:dyDescent="0.2">
      <c r="A26" s="62" t="str">
        <f>'PP1'!A26</f>
        <v>Student21</v>
      </c>
      <c r="B26" s="65"/>
      <c r="C26" s="65"/>
      <c r="D26" s="65"/>
      <c r="E26" s="65"/>
      <c r="F26" s="65"/>
      <c r="G26" s="66"/>
      <c r="H26" s="114"/>
      <c r="I26" s="69"/>
      <c r="J26" s="79"/>
    </row>
    <row r="27" spans="1:10" s="7" customFormat="1" ht="17.100000000000001" customHeight="1" x14ac:dyDescent="0.2">
      <c r="A27" s="63" t="str">
        <f>'PP1'!A27</f>
        <v>Student22</v>
      </c>
      <c r="B27" s="67"/>
      <c r="C27" s="67"/>
      <c r="D27" s="67"/>
      <c r="E27" s="67"/>
      <c r="F27" s="67"/>
      <c r="G27" s="68"/>
      <c r="H27" s="113"/>
      <c r="I27" s="70"/>
      <c r="J27" s="80"/>
    </row>
    <row r="28" spans="1:10" s="7" customFormat="1" ht="17.100000000000001" customHeight="1" x14ac:dyDescent="0.2">
      <c r="A28" s="62" t="str">
        <f>'PP1'!A28</f>
        <v>Student23</v>
      </c>
      <c r="B28" s="65"/>
      <c r="C28" s="65"/>
      <c r="D28" s="65"/>
      <c r="E28" s="65"/>
      <c r="F28" s="65"/>
      <c r="G28" s="66"/>
      <c r="H28" s="114"/>
      <c r="I28" s="69"/>
      <c r="J28" s="79"/>
    </row>
    <row r="29" spans="1:10" s="7" customFormat="1" ht="17.100000000000001" customHeight="1" x14ac:dyDescent="0.2">
      <c r="A29" s="63" t="str">
        <f>'PP1'!A29</f>
        <v>Student24</v>
      </c>
      <c r="B29" s="67"/>
      <c r="C29" s="67"/>
      <c r="D29" s="67"/>
      <c r="E29" s="67"/>
      <c r="F29" s="67"/>
      <c r="G29" s="68"/>
      <c r="H29" s="113"/>
      <c r="I29" s="70"/>
      <c r="J29" s="80"/>
    </row>
    <row r="30" spans="1:10" s="7" customFormat="1" ht="17.100000000000001" customHeight="1" x14ac:dyDescent="0.2">
      <c r="A30" s="62" t="str">
        <f>'PP1'!A30</f>
        <v>Student25</v>
      </c>
      <c r="B30" s="65"/>
      <c r="C30" s="65"/>
      <c r="D30" s="65"/>
      <c r="E30" s="65"/>
      <c r="F30" s="65"/>
      <c r="G30" s="66"/>
      <c r="H30" s="114"/>
      <c r="I30" s="69"/>
      <c r="J30" s="79"/>
    </row>
    <row r="31" spans="1:10" s="7" customFormat="1" ht="17.100000000000001" customHeight="1" x14ac:dyDescent="0.2">
      <c r="A31" s="63" t="str">
        <f>'PP1'!A31</f>
        <v>Student26</v>
      </c>
      <c r="B31" s="67"/>
      <c r="C31" s="67"/>
      <c r="D31" s="67"/>
      <c r="E31" s="67"/>
      <c r="F31" s="67"/>
      <c r="G31" s="68"/>
      <c r="H31" s="113"/>
      <c r="I31" s="70"/>
      <c r="J31" s="80"/>
    </row>
    <row r="32" spans="1:10" s="7" customFormat="1" ht="17.100000000000001" customHeight="1" x14ac:dyDescent="0.2">
      <c r="A32" s="62" t="str">
        <f>'PP1'!A32</f>
        <v>Student27</v>
      </c>
      <c r="B32" s="65"/>
      <c r="C32" s="65"/>
      <c r="D32" s="65"/>
      <c r="E32" s="65"/>
      <c r="F32" s="65"/>
      <c r="G32" s="66"/>
      <c r="H32" s="114"/>
      <c r="I32" s="69"/>
      <c r="J32" s="79"/>
    </row>
    <row r="33" spans="1:10" s="7" customFormat="1" ht="17.100000000000001" customHeight="1" x14ac:dyDescent="0.2">
      <c r="A33" s="63" t="str">
        <f>'PP1'!A33</f>
        <v>Student28</v>
      </c>
      <c r="B33" s="67"/>
      <c r="C33" s="67"/>
      <c r="D33" s="67"/>
      <c r="E33" s="67"/>
      <c r="F33" s="67"/>
      <c r="G33" s="68"/>
      <c r="H33" s="113"/>
      <c r="I33" s="70"/>
      <c r="J33" s="80"/>
    </row>
    <row r="34" spans="1:10" s="7" customFormat="1" ht="17.100000000000001" customHeight="1" thickBot="1" x14ac:dyDescent="0.25">
      <c r="A34" s="64" t="str">
        <f>'PP1'!A34</f>
        <v>Student29</v>
      </c>
      <c r="B34" s="71"/>
      <c r="C34" s="71"/>
      <c r="D34" s="71"/>
      <c r="E34" s="71"/>
      <c r="F34" s="71"/>
      <c r="G34" s="72"/>
      <c r="H34" s="115"/>
      <c r="I34" s="73"/>
      <c r="J34" s="81"/>
    </row>
    <row r="35" spans="1:10" ht="6" customHeight="1" thickBot="1" x14ac:dyDescent="0.25"/>
    <row r="36" spans="1:10" ht="27.75" customHeight="1" thickBot="1" x14ac:dyDescent="0.25">
      <c r="A36" s="250" t="s">
        <v>184</v>
      </c>
      <c r="B36" s="251"/>
      <c r="C36" s="251"/>
      <c r="D36" s="251"/>
      <c r="E36" s="251"/>
      <c r="F36" s="251"/>
      <c r="G36" s="251"/>
      <c r="H36" s="251"/>
      <c r="I36" s="251"/>
      <c r="J36" s="252"/>
    </row>
    <row r="37" spans="1:10" ht="27" customHeight="1" thickBot="1" x14ac:dyDescent="0.25">
      <c r="A37" s="253" t="s">
        <v>177</v>
      </c>
      <c r="B37" s="254"/>
      <c r="C37" s="254"/>
      <c r="D37" s="254"/>
      <c r="E37" s="254"/>
      <c r="F37" s="254"/>
      <c r="G37" s="254"/>
      <c r="H37" s="254"/>
      <c r="I37" s="254"/>
      <c r="J37" s="255"/>
    </row>
    <row r="38" spans="1:10" ht="28.5" customHeight="1" thickBot="1" x14ac:dyDescent="0.25">
      <c r="A38" s="250" t="s">
        <v>178</v>
      </c>
      <c r="B38" s="251"/>
      <c r="C38" s="251"/>
      <c r="D38" s="251"/>
      <c r="E38" s="251"/>
      <c r="F38" s="251"/>
      <c r="G38" s="251"/>
      <c r="H38" s="251"/>
      <c r="I38" s="251"/>
      <c r="J38" s="252"/>
    </row>
    <row r="39" spans="1:10" ht="30.75" customHeight="1" thickBot="1" x14ac:dyDescent="0.25">
      <c r="A39" s="253" t="s">
        <v>179</v>
      </c>
      <c r="B39" s="254"/>
      <c r="C39" s="254"/>
      <c r="D39" s="254"/>
      <c r="E39" s="254"/>
      <c r="F39" s="254"/>
      <c r="G39" s="254"/>
      <c r="H39" s="254"/>
      <c r="I39" s="254"/>
      <c r="J39" s="255"/>
    </row>
  </sheetData>
  <mergeCells count="7">
    <mergeCell ref="A1:J1"/>
    <mergeCell ref="A36:J36"/>
    <mergeCell ref="A37:J37"/>
    <mergeCell ref="A38:J38"/>
    <mergeCell ref="A39:J39"/>
    <mergeCell ref="A4:J4"/>
    <mergeCell ref="A2:J2"/>
  </mergeCells>
  <conditionalFormatting sqref="B6:J34">
    <cfRule type="endsWith" dxfId="11" priority="18" operator="endsWith" text="4">
      <formula>RIGHT(B6,LEN("4"))="4"</formula>
    </cfRule>
    <cfRule type="endsWith" dxfId="10" priority="19" operator="endsWith" text="3">
      <formula>RIGHT(B6,LEN("3"))="3"</formula>
    </cfRule>
    <cfRule type="endsWith" dxfId="9" priority="20" operator="endsWith" text="2">
      <formula>RIGHT(B6,LEN("2"))="2"</formula>
    </cfRule>
    <cfRule type="endsWith" dxfId="8" priority="21" operator="endsWith" text="1">
      <formula>RIGHT(B6,LEN("1"))="1"</formula>
    </cfRule>
    <cfRule type="cellIs" dxfId="7" priority="1" operator="equal">
      <formula>"4+"</formula>
    </cfRule>
    <cfRule type="cellIs" dxfId="6" priority="2" operator="equal">
      <formula>"3+"</formula>
    </cfRule>
  </conditionalFormatting>
  <pageMargins left="0.31496062992125984" right="0.23622047244094491" top="0.74803149606299213" bottom="0.39370078740157483" header="0.31496062992125984" footer="0.31496062992125984"/>
  <pageSetup scale="98" orientation="portrait" r:id="rId1"/>
  <headerFooter>
    <oddHeader>&amp;L&amp;"-,Bold"School, Year&amp;C&amp;"-,Bold"Formative Assessment of Science 
Knowledge Outcomes - Grade 6&amp;R&amp;"-,Bold"Teacher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Layout" zoomScaleNormal="100" workbookViewId="0">
      <selection activeCell="A4" sqref="A4:I4"/>
    </sheetView>
  </sheetViews>
  <sheetFormatPr defaultColWidth="6.85546875" defaultRowHeight="12.75" x14ac:dyDescent="0.2"/>
  <cols>
    <col min="1" max="1" width="22.7109375" style="10" customWidth="1"/>
    <col min="2" max="9" width="9.7109375" style="10" customWidth="1"/>
    <col min="10" max="10" width="7" style="10" customWidth="1"/>
    <col min="11" max="11" width="6.85546875" style="10" customWidth="1"/>
    <col min="12" max="18" width="6.85546875" style="10"/>
    <col min="19" max="19" width="32.28515625" style="10" customWidth="1"/>
    <col min="20" max="20" width="17.85546875" style="10" customWidth="1"/>
    <col min="21" max="21" width="20.42578125" style="10" customWidth="1"/>
    <col min="22" max="22" width="16.85546875" style="10" customWidth="1"/>
    <col min="23" max="16384" width="6.85546875" style="10"/>
  </cols>
  <sheetData>
    <row r="1" spans="1:18" s="9" customFormat="1" ht="18" customHeight="1" thickBot="1" x14ac:dyDescent="0.25">
      <c r="A1" s="247" t="s">
        <v>214</v>
      </c>
      <c r="B1" s="248"/>
      <c r="C1" s="248"/>
      <c r="D1" s="248"/>
      <c r="E1" s="248"/>
      <c r="F1" s="248"/>
      <c r="G1" s="248"/>
      <c r="H1" s="248"/>
      <c r="I1" s="249"/>
      <c r="J1" s="8"/>
      <c r="K1" s="8"/>
      <c r="L1" s="8"/>
      <c r="M1" s="8"/>
      <c r="N1" s="8"/>
      <c r="O1" s="8"/>
      <c r="P1" s="8"/>
      <c r="Q1" s="8"/>
      <c r="R1" s="8"/>
    </row>
    <row r="2" spans="1:18" s="9" customFormat="1" ht="79.5" customHeight="1" thickBot="1" x14ac:dyDescent="0.25">
      <c r="A2" s="259" t="s">
        <v>225</v>
      </c>
      <c r="B2" s="260"/>
      <c r="C2" s="260"/>
      <c r="D2" s="260"/>
      <c r="E2" s="260"/>
      <c r="F2" s="260"/>
      <c r="G2" s="260"/>
      <c r="H2" s="260"/>
      <c r="I2" s="261"/>
      <c r="J2" s="8"/>
      <c r="K2" s="8"/>
      <c r="L2" s="8"/>
      <c r="M2" s="8"/>
      <c r="N2" s="8"/>
      <c r="O2" s="8"/>
      <c r="P2" s="8"/>
      <c r="Q2" s="8"/>
      <c r="R2" s="8"/>
    </row>
    <row r="3" spans="1:18" s="9" customFormat="1" ht="10.5" customHeight="1" thickBot="1" x14ac:dyDescent="0.25">
      <c r="A3" s="61"/>
      <c r="B3" s="61"/>
      <c r="C3" s="61"/>
      <c r="D3" s="61"/>
      <c r="E3" s="61"/>
      <c r="F3" s="61"/>
      <c r="G3" s="61"/>
      <c r="H3" s="61"/>
      <c r="I3" s="61"/>
      <c r="J3" s="61"/>
      <c r="K3" s="61"/>
      <c r="L3" s="8"/>
      <c r="M3" s="8"/>
      <c r="N3" s="8"/>
      <c r="O3" s="8"/>
      <c r="P3" s="8"/>
      <c r="Q3" s="8"/>
      <c r="R3" s="8"/>
    </row>
    <row r="4" spans="1:18" ht="15.75" thickBot="1" x14ac:dyDescent="0.25">
      <c r="A4" s="256" t="s">
        <v>186</v>
      </c>
      <c r="B4" s="257"/>
      <c r="C4" s="257"/>
      <c r="D4" s="257"/>
      <c r="E4" s="257"/>
      <c r="F4" s="257"/>
      <c r="G4" s="257"/>
      <c r="H4" s="257"/>
      <c r="I4" s="258"/>
    </row>
    <row r="5" spans="1:18" s="7" customFormat="1" ht="15.95" customHeight="1" thickBot="1" x14ac:dyDescent="0.25">
      <c r="A5" s="87" t="s">
        <v>23</v>
      </c>
      <c r="B5" s="91" t="s">
        <v>226</v>
      </c>
      <c r="C5" s="88" t="s">
        <v>227</v>
      </c>
      <c r="D5" s="88" t="s">
        <v>228</v>
      </c>
      <c r="E5" s="88" t="s">
        <v>229</v>
      </c>
      <c r="F5" s="88" t="s">
        <v>230</v>
      </c>
      <c r="G5" s="88" t="s">
        <v>231</v>
      </c>
      <c r="H5" s="88" t="s">
        <v>232</v>
      </c>
      <c r="I5" s="116" t="s">
        <v>180</v>
      </c>
    </row>
    <row r="6" spans="1:18" s="7" customFormat="1" ht="15.6" customHeight="1" x14ac:dyDescent="0.2">
      <c r="A6" s="82" t="str">
        <f>'PP1'!A6</f>
        <v>Student01</v>
      </c>
      <c r="B6" s="121"/>
      <c r="C6" s="121"/>
      <c r="D6" s="83"/>
      <c r="E6" s="83"/>
      <c r="F6" s="83"/>
      <c r="G6" s="83"/>
      <c r="H6" s="122"/>
      <c r="I6" s="123"/>
    </row>
    <row r="7" spans="1:18" s="7" customFormat="1" ht="15.6" customHeight="1" x14ac:dyDescent="0.2">
      <c r="A7" s="63" t="str">
        <f>'PP1'!A7</f>
        <v>Student02</v>
      </c>
      <c r="B7" s="67"/>
      <c r="C7" s="67"/>
      <c r="D7" s="67"/>
      <c r="E7" s="67"/>
      <c r="F7" s="67"/>
      <c r="G7" s="67"/>
      <c r="H7" s="70"/>
      <c r="I7" s="80"/>
    </row>
    <row r="8" spans="1:18" s="7" customFormat="1" ht="15.6" customHeight="1" x14ac:dyDescent="0.2">
      <c r="A8" s="62" t="str">
        <f>'PP1'!A8</f>
        <v>Student03</v>
      </c>
      <c r="B8" s="65"/>
      <c r="C8" s="65"/>
      <c r="D8" s="65"/>
      <c r="E8" s="65"/>
      <c r="F8" s="65"/>
      <c r="G8" s="65"/>
      <c r="H8" s="69"/>
      <c r="I8" s="79"/>
    </row>
    <row r="9" spans="1:18" s="7" customFormat="1" ht="15.6" customHeight="1" x14ac:dyDescent="0.2">
      <c r="A9" s="63" t="str">
        <f>'PP1'!A9</f>
        <v>Student04</v>
      </c>
      <c r="B9" s="67"/>
      <c r="C9" s="67"/>
      <c r="D9" s="67"/>
      <c r="E9" s="67"/>
      <c r="F9" s="67"/>
      <c r="G9" s="67"/>
      <c r="H9" s="70"/>
      <c r="I9" s="80"/>
    </row>
    <row r="10" spans="1:18" s="7" customFormat="1" ht="15.6" customHeight="1" x14ac:dyDescent="0.2">
      <c r="A10" s="62" t="str">
        <f>'PP1'!A10</f>
        <v>Student05</v>
      </c>
      <c r="B10" s="65"/>
      <c r="C10" s="65"/>
      <c r="D10" s="65"/>
      <c r="E10" s="65"/>
      <c r="F10" s="65"/>
      <c r="G10" s="65"/>
      <c r="H10" s="69"/>
      <c r="I10" s="79"/>
    </row>
    <row r="11" spans="1:18" s="7" customFormat="1" ht="15.6" customHeight="1" x14ac:dyDescent="0.2">
      <c r="A11" s="63" t="str">
        <f>'PP1'!A11</f>
        <v>Student06</v>
      </c>
      <c r="B11" s="67"/>
      <c r="C11" s="67"/>
      <c r="D11" s="67"/>
      <c r="E11" s="67"/>
      <c r="F11" s="67"/>
      <c r="G11" s="67"/>
      <c r="H11" s="70"/>
      <c r="I11" s="80"/>
    </row>
    <row r="12" spans="1:18" s="7" customFormat="1" ht="15.6" customHeight="1" x14ac:dyDescent="0.2">
      <c r="A12" s="62" t="str">
        <f>'PP1'!A12</f>
        <v>Student07</v>
      </c>
      <c r="B12" s="65"/>
      <c r="C12" s="65"/>
      <c r="D12" s="65"/>
      <c r="E12" s="65"/>
      <c r="F12" s="65"/>
      <c r="G12" s="65"/>
      <c r="H12" s="69"/>
      <c r="I12" s="79"/>
    </row>
    <row r="13" spans="1:18" s="7" customFormat="1" ht="15.6" customHeight="1" x14ac:dyDescent="0.2">
      <c r="A13" s="63" t="str">
        <f>'PP1'!A13</f>
        <v>Student08</v>
      </c>
      <c r="B13" s="67"/>
      <c r="C13" s="67"/>
      <c r="D13" s="67"/>
      <c r="E13" s="67"/>
      <c r="F13" s="67"/>
      <c r="G13" s="67"/>
      <c r="H13" s="70"/>
      <c r="I13" s="80"/>
    </row>
    <row r="14" spans="1:18" s="7" customFormat="1" ht="15.6" customHeight="1" x14ac:dyDescent="0.2">
      <c r="A14" s="62" t="str">
        <f>'PP1'!A14</f>
        <v>Student09</v>
      </c>
      <c r="B14" s="65"/>
      <c r="C14" s="65"/>
      <c r="D14" s="65"/>
      <c r="E14" s="65"/>
      <c r="F14" s="65"/>
      <c r="G14" s="65"/>
      <c r="H14" s="69"/>
      <c r="I14" s="79"/>
    </row>
    <row r="15" spans="1:18" s="7" customFormat="1" ht="15.6" customHeight="1" x14ac:dyDescent="0.2">
      <c r="A15" s="63" t="str">
        <f>'PP1'!A15</f>
        <v>Student10</v>
      </c>
      <c r="B15" s="67"/>
      <c r="C15" s="67"/>
      <c r="D15" s="67"/>
      <c r="E15" s="67"/>
      <c r="F15" s="67"/>
      <c r="G15" s="67"/>
      <c r="H15" s="70"/>
      <c r="I15" s="80"/>
    </row>
    <row r="16" spans="1:18" s="7" customFormat="1" ht="15.6" customHeight="1" x14ac:dyDescent="0.2">
      <c r="A16" s="62" t="str">
        <f>'PP1'!A16</f>
        <v>Student11</v>
      </c>
      <c r="B16" s="65"/>
      <c r="C16" s="65"/>
      <c r="D16" s="65"/>
      <c r="E16" s="65"/>
      <c r="F16" s="65"/>
      <c r="G16" s="65"/>
      <c r="H16" s="69"/>
      <c r="I16" s="79"/>
    </row>
    <row r="17" spans="1:9" s="7" customFormat="1" ht="15.6" customHeight="1" x14ac:dyDescent="0.2">
      <c r="A17" s="63" t="str">
        <f>'PP1'!A17</f>
        <v>Student12</v>
      </c>
      <c r="B17" s="67"/>
      <c r="C17" s="67"/>
      <c r="D17" s="67"/>
      <c r="E17" s="67"/>
      <c r="F17" s="67"/>
      <c r="G17" s="67"/>
      <c r="H17" s="70"/>
      <c r="I17" s="80"/>
    </row>
    <row r="18" spans="1:9" s="7" customFormat="1" ht="15.6" customHeight="1" x14ac:dyDescent="0.2">
      <c r="A18" s="62" t="str">
        <f>'PP1'!A18</f>
        <v>Student13</v>
      </c>
      <c r="B18" s="65"/>
      <c r="C18" s="65"/>
      <c r="D18" s="65"/>
      <c r="E18" s="65"/>
      <c r="F18" s="65"/>
      <c r="G18" s="65"/>
      <c r="H18" s="69"/>
      <c r="I18" s="79"/>
    </row>
    <row r="19" spans="1:9" s="7" customFormat="1" ht="15.6" customHeight="1" x14ac:dyDescent="0.2">
      <c r="A19" s="63" t="str">
        <f>'PP1'!A19</f>
        <v>Student14</v>
      </c>
      <c r="B19" s="67"/>
      <c r="C19" s="67"/>
      <c r="D19" s="67"/>
      <c r="E19" s="67"/>
      <c r="F19" s="67"/>
      <c r="G19" s="67"/>
      <c r="H19" s="70"/>
      <c r="I19" s="80"/>
    </row>
    <row r="20" spans="1:9" s="7" customFormat="1" ht="15.6" customHeight="1" x14ac:dyDescent="0.2">
      <c r="A20" s="62" t="str">
        <f>'PP1'!A20</f>
        <v>Student15</v>
      </c>
      <c r="B20" s="65"/>
      <c r="C20" s="65"/>
      <c r="D20" s="65"/>
      <c r="E20" s="65"/>
      <c r="F20" s="65"/>
      <c r="G20" s="65"/>
      <c r="H20" s="69"/>
      <c r="I20" s="79"/>
    </row>
    <row r="21" spans="1:9" s="7" customFormat="1" ht="15.6" customHeight="1" x14ac:dyDescent="0.2">
      <c r="A21" s="63" t="str">
        <f>'PP1'!A21</f>
        <v>Student16</v>
      </c>
      <c r="B21" s="67"/>
      <c r="C21" s="67"/>
      <c r="D21" s="67"/>
      <c r="E21" s="67"/>
      <c r="F21" s="67"/>
      <c r="G21" s="67"/>
      <c r="H21" s="70"/>
      <c r="I21" s="80"/>
    </row>
    <row r="22" spans="1:9" s="7" customFormat="1" ht="15.6" customHeight="1" x14ac:dyDescent="0.2">
      <c r="A22" s="62" t="str">
        <f>'PP1'!A22</f>
        <v>Student17</v>
      </c>
      <c r="B22" s="65"/>
      <c r="C22" s="65"/>
      <c r="D22" s="65"/>
      <c r="E22" s="65"/>
      <c r="F22" s="65"/>
      <c r="G22" s="65"/>
      <c r="H22" s="69"/>
      <c r="I22" s="79"/>
    </row>
    <row r="23" spans="1:9" s="7" customFormat="1" ht="15.6" customHeight="1" x14ac:dyDescent="0.2">
      <c r="A23" s="63" t="str">
        <f>'PP1'!A23</f>
        <v>Student18</v>
      </c>
      <c r="B23" s="67"/>
      <c r="C23" s="67"/>
      <c r="D23" s="67"/>
      <c r="E23" s="67"/>
      <c r="F23" s="67"/>
      <c r="G23" s="67"/>
      <c r="H23" s="70"/>
      <c r="I23" s="80"/>
    </row>
    <row r="24" spans="1:9" s="7" customFormat="1" ht="15.6" customHeight="1" x14ac:dyDescent="0.2">
      <c r="A24" s="62" t="str">
        <f>'PP1'!A24</f>
        <v>Student19</v>
      </c>
      <c r="B24" s="65"/>
      <c r="C24" s="65"/>
      <c r="D24" s="65"/>
      <c r="E24" s="65"/>
      <c r="F24" s="65"/>
      <c r="G24" s="65"/>
      <c r="H24" s="69"/>
      <c r="I24" s="79"/>
    </row>
    <row r="25" spans="1:9" s="7" customFormat="1" ht="15.6" customHeight="1" x14ac:dyDescent="0.2">
      <c r="A25" s="63" t="str">
        <f>'PP1'!A25</f>
        <v>Student20</v>
      </c>
      <c r="B25" s="67"/>
      <c r="C25" s="67"/>
      <c r="D25" s="67"/>
      <c r="E25" s="67"/>
      <c r="F25" s="67"/>
      <c r="G25" s="67"/>
      <c r="H25" s="70"/>
      <c r="I25" s="80"/>
    </row>
    <row r="26" spans="1:9" s="7" customFormat="1" ht="15.6" customHeight="1" x14ac:dyDescent="0.2">
      <c r="A26" s="62" t="str">
        <f>'PP1'!A26</f>
        <v>Student21</v>
      </c>
      <c r="B26" s="65"/>
      <c r="C26" s="65"/>
      <c r="D26" s="65"/>
      <c r="E26" s="65"/>
      <c r="F26" s="65"/>
      <c r="G26" s="65"/>
      <c r="H26" s="69"/>
      <c r="I26" s="79"/>
    </row>
    <row r="27" spans="1:9" s="7" customFormat="1" ht="15.6" customHeight="1" x14ac:dyDescent="0.2">
      <c r="A27" s="63" t="str">
        <f>'PP1'!A27</f>
        <v>Student22</v>
      </c>
      <c r="B27" s="67"/>
      <c r="C27" s="67"/>
      <c r="D27" s="67"/>
      <c r="E27" s="67"/>
      <c r="F27" s="67"/>
      <c r="G27" s="67"/>
      <c r="H27" s="70"/>
      <c r="I27" s="80"/>
    </row>
    <row r="28" spans="1:9" s="7" customFormat="1" ht="15.6" customHeight="1" x14ac:dyDescent="0.2">
      <c r="A28" s="62" t="str">
        <f>'PP1'!A28</f>
        <v>Student23</v>
      </c>
      <c r="B28" s="65"/>
      <c r="C28" s="65"/>
      <c r="D28" s="65"/>
      <c r="E28" s="65"/>
      <c r="F28" s="65"/>
      <c r="G28" s="65"/>
      <c r="H28" s="69"/>
      <c r="I28" s="79"/>
    </row>
    <row r="29" spans="1:9" s="7" customFormat="1" ht="15.6" customHeight="1" x14ac:dyDescent="0.2">
      <c r="A29" s="63" t="str">
        <f>'PP1'!A29</f>
        <v>Student24</v>
      </c>
      <c r="B29" s="67"/>
      <c r="C29" s="67"/>
      <c r="D29" s="67"/>
      <c r="E29" s="67"/>
      <c r="F29" s="67"/>
      <c r="G29" s="67"/>
      <c r="H29" s="70"/>
      <c r="I29" s="80"/>
    </row>
    <row r="30" spans="1:9" s="7" customFormat="1" ht="15.6" customHeight="1" x14ac:dyDescent="0.2">
      <c r="A30" s="62" t="str">
        <f>'PP1'!A30</f>
        <v>Student25</v>
      </c>
      <c r="B30" s="65"/>
      <c r="C30" s="65"/>
      <c r="D30" s="65"/>
      <c r="E30" s="65"/>
      <c r="F30" s="65"/>
      <c r="G30" s="65"/>
      <c r="H30" s="69"/>
      <c r="I30" s="79"/>
    </row>
    <row r="31" spans="1:9" s="7" customFormat="1" ht="15.6" customHeight="1" x14ac:dyDescent="0.2">
      <c r="A31" s="63" t="str">
        <f>'PP1'!A31</f>
        <v>Student26</v>
      </c>
      <c r="B31" s="67"/>
      <c r="C31" s="67"/>
      <c r="D31" s="67"/>
      <c r="E31" s="67"/>
      <c r="F31" s="67"/>
      <c r="G31" s="67"/>
      <c r="H31" s="70"/>
      <c r="I31" s="80"/>
    </row>
    <row r="32" spans="1:9" s="7" customFormat="1" ht="15.6" customHeight="1" x14ac:dyDescent="0.2">
      <c r="A32" s="62" t="str">
        <f>'PP1'!A32</f>
        <v>Student27</v>
      </c>
      <c r="B32" s="65"/>
      <c r="C32" s="65"/>
      <c r="D32" s="65"/>
      <c r="E32" s="65"/>
      <c r="F32" s="65"/>
      <c r="G32" s="65"/>
      <c r="H32" s="69"/>
      <c r="I32" s="79"/>
    </row>
    <row r="33" spans="1:9" s="7" customFormat="1" ht="15.6" customHeight="1" x14ac:dyDescent="0.2">
      <c r="A33" s="63" t="str">
        <f>'PP1'!A33</f>
        <v>Student28</v>
      </c>
      <c r="B33" s="67"/>
      <c r="C33" s="67"/>
      <c r="D33" s="67"/>
      <c r="E33" s="67"/>
      <c r="F33" s="67"/>
      <c r="G33" s="67"/>
      <c r="H33" s="70"/>
      <c r="I33" s="80"/>
    </row>
    <row r="34" spans="1:9" s="7" customFormat="1" ht="15.6" customHeight="1" thickBot="1" x14ac:dyDescent="0.25">
      <c r="A34" s="64" t="str">
        <f>'PP1'!A34</f>
        <v>Student29</v>
      </c>
      <c r="B34" s="71"/>
      <c r="C34" s="71"/>
      <c r="D34" s="71"/>
      <c r="E34" s="71"/>
      <c r="F34" s="71"/>
      <c r="G34" s="71"/>
      <c r="H34" s="73"/>
      <c r="I34" s="81"/>
    </row>
    <row r="35" spans="1:9" ht="6" customHeight="1" thickBot="1" x14ac:dyDescent="0.25"/>
    <row r="36" spans="1:9" ht="27.75" customHeight="1" thickBot="1" x14ac:dyDescent="0.25">
      <c r="A36" s="250" t="s">
        <v>184</v>
      </c>
      <c r="B36" s="251"/>
      <c r="C36" s="251"/>
      <c r="D36" s="251"/>
      <c r="E36" s="251"/>
      <c r="F36" s="251"/>
      <c r="G36" s="251"/>
      <c r="H36" s="251"/>
      <c r="I36" s="252"/>
    </row>
    <row r="37" spans="1:9" ht="27" customHeight="1" thickBot="1" x14ac:dyDescent="0.25">
      <c r="A37" s="253" t="s">
        <v>177</v>
      </c>
      <c r="B37" s="254"/>
      <c r="C37" s="254"/>
      <c r="D37" s="254"/>
      <c r="E37" s="254"/>
      <c r="F37" s="254"/>
      <c r="G37" s="254"/>
      <c r="H37" s="254"/>
      <c r="I37" s="255"/>
    </row>
    <row r="38" spans="1:9" ht="28.5" customHeight="1" thickBot="1" x14ac:dyDescent="0.25">
      <c r="A38" s="250" t="s">
        <v>178</v>
      </c>
      <c r="B38" s="251"/>
      <c r="C38" s="251"/>
      <c r="D38" s="251"/>
      <c r="E38" s="251"/>
      <c r="F38" s="251"/>
      <c r="G38" s="251"/>
      <c r="H38" s="251"/>
      <c r="I38" s="252"/>
    </row>
    <row r="39" spans="1:9" ht="30.75" customHeight="1" thickBot="1" x14ac:dyDescent="0.25">
      <c r="A39" s="253" t="s">
        <v>179</v>
      </c>
      <c r="B39" s="254"/>
      <c r="C39" s="254"/>
      <c r="D39" s="254"/>
      <c r="E39" s="254"/>
      <c r="F39" s="254"/>
      <c r="G39" s="254"/>
      <c r="H39" s="254"/>
      <c r="I39" s="255"/>
    </row>
  </sheetData>
  <mergeCells count="7">
    <mergeCell ref="A38:I38"/>
    <mergeCell ref="A39:I39"/>
    <mergeCell ref="A2:I2"/>
    <mergeCell ref="A1:I1"/>
    <mergeCell ref="A4:I4"/>
    <mergeCell ref="A36:I36"/>
    <mergeCell ref="A37:I37"/>
  </mergeCells>
  <conditionalFormatting sqref="B6:I34">
    <cfRule type="endsWith" dxfId="5" priority="3" operator="endsWith" text="4">
      <formula>RIGHT(B6,LEN("4"))="4"</formula>
    </cfRule>
    <cfRule type="endsWith" dxfId="4" priority="4" operator="endsWith" text="3">
      <formula>RIGHT(B6,LEN("3"))="3"</formula>
    </cfRule>
    <cfRule type="endsWith" dxfId="3" priority="5" operator="endsWith" text="2">
      <formula>RIGHT(B6,LEN("2"))="2"</formula>
    </cfRule>
    <cfRule type="endsWith" dxfId="2" priority="6" operator="endsWith" text="1">
      <formula>RIGHT(B6,LEN("1"))="1"</formula>
    </cfRule>
    <cfRule type="cellIs" dxfId="1" priority="1" operator="equal">
      <formula>"4+"</formula>
    </cfRule>
    <cfRule type="cellIs" dxfId="0" priority="2" operator="equal">
      <formula>"3+"</formula>
    </cfRule>
  </conditionalFormatting>
  <pageMargins left="0.31496062992125984" right="0.23622047244094491" top="0.74803149606299213" bottom="0.39370078740157483" header="0.31496062992125984" footer="0.31496062992125984"/>
  <pageSetup scale="98" orientation="portrait" r:id="rId1"/>
  <headerFooter>
    <oddHeader>&amp;L&amp;"-,Bold"School, Year&amp;C&amp;"-,Bold"Formative Assessment of Science 
Knowledge Outcomes - Grade 6&amp;R&amp;"-,Bold"Teacher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B3" sqref="B3"/>
    </sheetView>
  </sheetViews>
  <sheetFormatPr defaultRowHeight="15" x14ac:dyDescent="0.25"/>
  <cols>
    <col min="1" max="1" width="23.140625" style="5" bestFit="1" customWidth="1"/>
    <col min="2" max="2" width="19.5703125" style="5" customWidth="1"/>
    <col min="3" max="3" width="18.7109375" style="5" customWidth="1"/>
    <col min="4" max="4" width="19.85546875" style="5" customWidth="1"/>
    <col min="5" max="5" width="2.7109375" style="5" customWidth="1"/>
    <col min="6" max="6" width="18.85546875" style="5" customWidth="1"/>
    <col min="7" max="7" width="16.85546875" style="5" customWidth="1"/>
    <col min="8" max="8" width="27.85546875" style="5" customWidth="1"/>
    <col min="9" max="9" width="21.140625" style="5" customWidth="1"/>
    <col min="10" max="16384" width="9.140625" style="5"/>
  </cols>
  <sheetData>
    <row r="1" spans="1:9" ht="16.5" thickBot="1" x14ac:dyDescent="0.3">
      <c r="A1" s="265" t="s">
        <v>164</v>
      </c>
      <c r="B1" s="266"/>
      <c r="C1" s="266"/>
      <c r="D1" s="267"/>
      <c r="F1" s="268" t="s">
        <v>165</v>
      </c>
      <c r="G1" s="269"/>
      <c r="H1" s="269"/>
      <c r="I1" s="270"/>
    </row>
    <row r="2" spans="1:9" x14ac:dyDescent="0.25">
      <c r="A2" s="22" t="s">
        <v>58</v>
      </c>
      <c r="B2" s="23" t="s">
        <v>59</v>
      </c>
      <c r="C2" s="22" t="s">
        <v>60</v>
      </c>
      <c r="D2" s="22" t="s">
        <v>61</v>
      </c>
      <c r="F2" s="22" t="s">
        <v>58</v>
      </c>
      <c r="G2" s="22" t="s">
        <v>59</v>
      </c>
      <c r="H2" s="22" t="s">
        <v>60</v>
      </c>
      <c r="I2" s="22" t="s">
        <v>61</v>
      </c>
    </row>
    <row r="3" spans="1:9" ht="28.5" x14ac:dyDescent="0.25">
      <c r="A3" s="24" t="s">
        <v>62</v>
      </c>
      <c r="B3" s="25" t="s">
        <v>64</v>
      </c>
      <c r="C3" s="26" t="s">
        <v>66</v>
      </c>
      <c r="D3" s="26" t="s">
        <v>68</v>
      </c>
      <c r="F3" s="24" t="s">
        <v>62</v>
      </c>
      <c r="G3" s="25" t="s">
        <v>79</v>
      </c>
      <c r="H3" s="26" t="s">
        <v>80</v>
      </c>
      <c r="I3" s="26" t="s">
        <v>76</v>
      </c>
    </row>
    <row r="4" spans="1:9" ht="86.25" thickBot="1" x14ac:dyDescent="0.3">
      <c r="A4" s="27" t="s">
        <v>63</v>
      </c>
      <c r="B4" s="28" t="s">
        <v>65</v>
      </c>
      <c r="C4" s="29" t="s">
        <v>67</v>
      </c>
      <c r="D4" s="29" t="s">
        <v>69</v>
      </c>
      <c r="F4" s="30" t="s">
        <v>117</v>
      </c>
      <c r="G4" s="31" t="s">
        <v>117</v>
      </c>
      <c r="H4" s="32" t="s">
        <v>117</v>
      </c>
      <c r="I4" s="32" t="s">
        <v>117</v>
      </c>
    </row>
    <row r="5" spans="1:9" ht="29.25" thickTop="1" x14ac:dyDescent="0.25">
      <c r="A5" s="24" t="s">
        <v>70</v>
      </c>
      <c r="B5" s="25" t="s">
        <v>72</v>
      </c>
      <c r="C5" s="26" t="s">
        <v>74</v>
      </c>
      <c r="D5" s="26" t="s">
        <v>76</v>
      </c>
      <c r="F5" s="24" t="s">
        <v>62</v>
      </c>
      <c r="G5" s="25" t="s">
        <v>79</v>
      </c>
      <c r="H5" s="26" t="s">
        <v>80</v>
      </c>
      <c r="I5" s="26" t="s">
        <v>76</v>
      </c>
    </row>
    <row r="6" spans="1:9" ht="57.75" thickBot="1" x14ac:dyDescent="0.3">
      <c r="A6" s="30" t="s">
        <v>71</v>
      </c>
      <c r="B6" s="31" t="s">
        <v>73</v>
      </c>
      <c r="C6" s="32" t="s">
        <v>75</v>
      </c>
      <c r="D6" s="32" t="s">
        <v>77</v>
      </c>
      <c r="F6" s="27" t="s">
        <v>118</v>
      </c>
      <c r="G6" s="28" t="s">
        <v>119</v>
      </c>
      <c r="H6" s="29" t="s">
        <v>120</v>
      </c>
      <c r="I6" s="29" t="s">
        <v>117</v>
      </c>
    </row>
    <row r="7" spans="1:9" ht="28.5" x14ac:dyDescent="0.25">
      <c r="A7" s="24" t="s">
        <v>62</v>
      </c>
      <c r="B7" s="25" t="s">
        <v>79</v>
      </c>
      <c r="C7" s="26" t="s">
        <v>80</v>
      </c>
      <c r="D7" s="26" t="s">
        <v>76</v>
      </c>
      <c r="F7" s="24" t="s">
        <v>62</v>
      </c>
      <c r="G7" s="25" t="s">
        <v>79</v>
      </c>
      <c r="H7" s="26" t="s">
        <v>80</v>
      </c>
      <c r="I7" s="26" t="s">
        <v>76</v>
      </c>
    </row>
    <row r="8" spans="1:9" ht="57.75" thickBot="1" x14ac:dyDescent="0.3">
      <c r="A8" s="27" t="s">
        <v>78</v>
      </c>
      <c r="B8" s="28" t="s">
        <v>78</v>
      </c>
      <c r="C8" s="29" t="s">
        <v>78</v>
      </c>
      <c r="D8" s="29" t="s">
        <v>81</v>
      </c>
      <c r="F8" s="30" t="s">
        <v>121</v>
      </c>
      <c r="G8" s="31" t="s">
        <v>122</v>
      </c>
      <c r="H8" s="32" t="s">
        <v>123</v>
      </c>
      <c r="I8" s="32" t="s">
        <v>124</v>
      </c>
    </row>
    <row r="9" spans="1:9" ht="29.25" thickTop="1" x14ac:dyDescent="0.25">
      <c r="A9" s="24" t="s">
        <v>62</v>
      </c>
      <c r="B9" s="25" t="s">
        <v>79</v>
      </c>
      <c r="C9" s="26" t="s">
        <v>74</v>
      </c>
      <c r="D9" s="26" t="s">
        <v>76</v>
      </c>
      <c r="F9" s="24" t="s">
        <v>62</v>
      </c>
      <c r="G9" s="25" t="s">
        <v>79</v>
      </c>
      <c r="H9" s="26" t="s">
        <v>80</v>
      </c>
      <c r="I9" s="26" t="s">
        <v>76</v>
      </c>
    </row>
    <row r="10" spans="1:9" ht="128.25" x14ac:dyDescent="0.25">
      <c r="A10" s="24" t="s">
        <v>82</v>
      </c>
      <c r="B10" s="25" t="s">
        <v>83</v>
      </c>
      <c r="C10" s="26" t="s">
        <v>84</v>
      </c>
      <c r="D10" s="26" t="s">
        <v>84</v>
      </c>
      <c r="F10" s="24" t="s">
        <v>125</v>
      </c>
      <c r="G10" s="25" t="s">
        <v>126</v>
      </c>
      <c r="H10" s="26" t="s">
        <v>127</v>
      </c>
      <c r="I10" s="26" t="s">
        <v>128</v>
      </c>
    </row>
    <row r="11" spans="1:9" ht="15.75" thickBot="1" x14ac:dyDescent="0.3">
      <c r="A11" s="33"/>
      <c r="B11" s="31"/>
      <c r="C11" s="34"/>
      <c r="D11" s="34"/>
      <c r="F11" s="37"/>
      <c r="G11" s="28"/>
      <c r="H11" s="29"/>
      <c r="I11" s="29"/>
    </row>
    <row r="12" spans="1:9" ht="28.5" x14ac:dyDescent="0.25">
      <c r="A12" s="262" t="s">
        <v>85</v>
      </c>
      <c r="B12" s="25" t="s">
        <v>72</v>
      </c>
      <c r="C12" s="26" t="s">
        <v>74</v>
      </c>
      <c r="D12" s="26" t="s">
        <v>76</v>
      </c>
      <c r="F12" s="24" t="s">
        <v>70</v>
      </c>
      <c r="G12" s="25" t="s">
        <v>72</v>
      </c>
      <c r="H12" s="26" t="s">
        <v>80</v>
      </c>
      <c r="I12" s="26" t="s">
        <v>76</v>
      </c>
    </row>
    <row r="13" spans="1:9" ht="57.75" thickBot="1" x14ac:dyDescent="0.3">
      <c r="A13" s="263"/>
      <c r="B13" s="25" t="s">
        <v>86</v>
      </c>
      <c r="C13" s="32" t="s">
        <v>87</v>
      </c>
      <c r="D13" s="26" t="s">
        <v>88</v>
      </c>
      <c r="F13" s="24" t="s">
        <v>129</v>
      </c>
      <c r="G13" s="25" t="s">
        <v>129</v>
      </c>
      <c r="H13" s="26" t="s">
        <v>132</v>
      </c>
      <c r="I13" s="26" t="s">
        <v>133</v>
      </c>
    </row>
    <row r="14" spans="1:9" ht="43.5" thickBot="1" x14ac:dyDescent="0.3">
      <c r="A14" s="264"/>
      <c r="B14" s="39"/>
      <c r="C14" s="40" t="s">
        <v>89</v>
      </c>
      <c r="D14" s="35"/>
      <c r="F14" s="27" t="s">
        <v>130</v>
      </c>
      <c r="G14" s="28" t="s">
        <v>131</v>
      </c>
      <c r="H14" s="35"/>
      <c r="I14" s="35"/>
    </row>
    <row r="15" spans="1:9" ht="29.25" thickTop="1" x14ac:dyDescent="0.25">
      <c r="A15" s="24" t="s">
        <v>62</v>
      </c>
      <c r="B15" s="25" t="s">
        <v>79</v>
      </c>
      <c r="C15" s="26" t="s">
        <v>74</v>
      </c>
      <c r="D15" s="26" t="s">
        <v>76</v>
      </c>
      <c r="F15" s="24" t="s">
        <v>70</v>
      </c>
      <c r="G15" s="25" t="s">
        <v>72</v>
      </c>
      <c r="H15" s="26" t="s">
        <v>80</v>
      </c>
      <c r="I15" s="26" t="s">
        <v>76</v>
      </c>
    </row>
    <row r="16" spans="1:9" ht="100.5" thickBot="1" x14ac:dyDescent="0.3">
      <c r="A16" s="30" t="s">
        <v>90</v>
      </c>
      <c r="B16" s="31" t="s">
        <v>91</v>
      </c>
      <c r="C16" s="32" t="s">
        <v>92</v>
      </c>
      <c r="D16" s="32" t="s">
        <v>93</v>
      </c>
      <c r="F16" s="30" t="s">
        <v>134</v>
      </c>
      <c r="G16" s="31" t="s">
        <v>135</v>
      </c>
      <c r="H16" s="32" t="s">
        <v>136</v>
      </c>
      <c r="I16" s="32" t="s">
        <v>137</v>
      </c>
    </row>
    <row r="17" spans="1:9" ht="28.5" x14ac:dyDescent="0.25">
      <c r="A17" s="24" t="s">
        <v>62</v>
      </c>
      <c r="B17" s="25" t="s">
        <v>79</v>
      </c>
      <c r="C17" s="26" t="s">
        <v>95</v>
      </c>
      <c r="D17" s="26" t="s">
        <v>97</v>
      </c>
      <c r="F17" s="24" t="s">
        <v>70</v>
      </c>
      <c r="G17" s="25" t="s">
        <v>72</v>
      </c>
      <c r="H17" s="26" t="s">
        <v>80</v>
      </c>
      <c r="I17" s="26" t="s">
        <v>76</v>
      </c>
    </row>
    <row r="18" spans="1:9" ht="72" thickBot="1" x14ac:dyDescent="0.3">
      <c r="A18" s="30" t="s">
        <v>94</v>
      </c>
      <c r="B18" s="31" t="s">
        <v>94</v>
      </c>
      <c r="C18" s="32" t="s">
        <v>96</v>
      </c>
      <c r="D18" s="32" t="s">
        <v>98</v>
      </c>
      <c r="F18" s="24" t="s">
        <v>138</v>
      </c>
      <c r="G18" s="25" t="s">
        <v>140</v>
      </c>
      <c r="H18" s="26" t="s">
        <v>142</v>
      </c>
      <c r="I18" s="26" t="s">
        <v>144</v>
      </c>
    </row>
    <row r="19" spans="1:9" ht="100.5" thickBot="1" x14ac:dyDescent="0.3">
      <c r="A19" s="24" t="s">
        <v>62</v>
      </c>
      <c r="B19" s="25" t="s">
        <v>79</v>
      </c>
      <c r="C19" s="26" t="s">
        <v>80</v>
      </c>
      <c r="D19" s="26" t="s">
        <v>76</v>
      </c>
      <c r="F19" s="27" t="s">
        <v>139</v>
      </c>
      <c r="G19" s="28" t="s">
        <v>141</v>
      </c>
      <c r="H19" s="29" t="s">
        <v>143</v>
      </c>
      <c r="I19" s="29" t="s">
        <v>145</v>
      </c>
    </row>
    <row r="20" spans="1:9" ht="58.5" thickTop="1" thickBot="1" x14ac:dyDescent="0.3">
      <c r="A20" s="30" t="s">
        <v>99</v>
      </c>
      <c r="B20" s="31" t="s">
        <v>100</v>
      </c>
      <c r="C20" s="32" t="s">
        <v>101</v>
      </c>
      <c r="D20" s="32" t="s">
        <v>102</v>
      </c>
      <c r="F20" s="24" t="s">
        <v>70</v>
      </c>
      <c r="G20" s="25" t="s">
        <v>79</v>
      </c>
      <c r="H20" s="26" t="s">
        <v>150</v>
      </c>
      <c r="I20" s="26" t="s">
        <v>68</v>
      </c>
    </row>
    <row r="21" spans="1:9" ht="71.25" x14ac:dyDescent="0.25">
      <c r="A21" s="24" t="s">
        <v>70</v>
      </c>
      <c r="B21" s="25" t="s">
        <v>72</v>
      </c>
      <c r="C21" s="26" t="s">
        <v>104</v>
      </c>
      <c r="D21" s="26" t="s">
        <v>97</v>
      </c>
      <c r="F21" s="24" t="s">
        <v>146</v>
      </c>
      <c r="G21" s="25" t="s">
        <v>148</v>
      </c>
      <c r="H21" s="26" t="s">
        <v>151</v>
      </c>
      <c r="I21" s="26" t="s">
        <v>151</v>
      </c>
    </row>
    <row r="22" spans="1:9" ht="57.75" thickBot="1" x14ac:dyDescent="0.3">
      <c r="A22" s="30" t="s">
        <v>103</v>
      </c>
      <c r="B22" s="31" t="s">
        <v>103</v>
      </c>
      <c r="C22" s="32" t="s">
        <v>105</v>
      </c>
      <c r="D22" s="32" t="s">
        <v>94</v>
      </c>
      <c r="F22" s="30" t="s">
        <v>147</v>
      </c>
      <c r="G22" s="31" t="s">
        <v>149</v>
      </c>
      <c r="H22" s="32" t="s">
        <v>152</v>
      </c>
      <c r="I22" s="32" t="s">
        <v>153</v>
      </c>
    </row>
    <row r="23" spans="1:9" ht="28.5" x14ac:dyDescent="0.25">
      <c r="A23" s="24" t="s">
        <v>70</v>
      </c>
      <c r="B23" s="25" t="s">
        <v>72</v>
      </c>
      <c r="C23" s="26" t="s">
        <v>107</v>
      </c>
      <c r="D23" s="26" t="s">
        <v>76</v>
      </c>
      <c r="F23" s="24" t="s">
        <v>70</v>
      </c>
      <c r="G23" s="25" t="s">
        <v>79</v>
      </c>
      <c r="H23" s="26" t="s">
        <v>150</v>
      </c>
      <c r="I23" s="26" t="s">
        <v>68</v>
      </c>
    </row>
    <row r="24" spans="1:9" ht="143.25" thickBot="1" x14ac:dyDescent="0.3">
      <c r="A24" s="30" t="s">
        <v>106</v>
      </c>
      <c r="B24" s="31" t="s">
        <v>106</v>
      </c>
      <c r="C24" s="32" t="s">
        <v>106</v>
      </c>
      <c r="D24" s="32" t="s">
        <v>106</v>
      </c>
      <c r="F24" s="24" t="s">
        <v>154</v>
      </c>
      <c r="G24" s="25" t="s">
        <v>154</v>
      </c>
      <c r="H24" s="26" t="s">
        <v>157</v>
      </c>
      <c r="I24" s="26" t="s">
        <v>158</v>
      </c>
    </row>
    <row r="25" spans="1:9" ht="28.5" x14ac:dyDescent="0.25">
      <c r="A25" s="24" t="s">
        <v>62</v>
      </c>
      <c r="B25" s="25" t="s">
        <v>79</v>
      </c>
      <c r="C25" s="26" t="s">
        <v>80</v>
      </c>
      <c r="D25" s="26" t="s">
        <v>76</v>
      </c>
      <c r="F25" s="24" t="s">
        <v>155</v>
      </c>
      <c r="G25" s="25" t="s">
        <v>155</v>
      </c>
      <c r="H25" s="26" t="s">
        <v>158</v>
      </c>
      <c r="I25" s="26" t="s">
        <v>161</v>
      </c>
    </row>
    <row r="26" spans="1:9" ht="43.5" thickBot="1" x14ac:dyDescent="0.3">
      <c r="A26" s="27" t="s">
        <v>108</v>
      </c>
      <c r="B26" s="28" t="s">
        <v>108</v>
      </c>
      <c r="C26" s="29" t="s">
        <v>108</v>
      </c>
      <c r="D26" s="29" t="s">
        <v>109</v>
      </c>
      <c r="F26" s="24" t="s">
        <v>156</v>
      </c>
      <c r="G26" s="25" t="s">
        <v>156</v>
      </c>
      <c r="H26" s="26" t="s">
        <v>159</v>
      </c>
      <c r="I26" s="26" t="s">
        <v>160</v>
      </c>
    </row>
    <row r="27" spans="1:9" ht="30" thickTop="1" thickBot="1" x14ac:dyDescent="0.3">
      <c r="A27" s="24" t="s">
        <v>62</v>
      </c>
      <c r="B27" s="25" t="s">
        <v>79</v>
      </c>
      <c r="C27" s="26" t="s">
        <v>80</v>
      </c>
      <c r="D27" s="26" t="s">
        <v>76</v>
      </c>
      <c r="F27" s="37"/>
      <c r="G27" s="38"/>
      <c r="H27" s="29" t="s">
        <v>160</v>
      </c>
      <c r="I27" s="35"/>
    </row>
    <row r="28" spans="1:9" ht="30" thickTop="1" thickBot="1" x14ac:dyDescent="0.3">
      <c r="A28" s="30" t="s">
        <v>110</v>
      </c>
      <c r="B28" s="31" t="s">
        <v>110</v>
      </c>
      <c r="C28" s="32" t="s">
        <v>111</v>
      </c>
      <c r="D28" s="32" t="s">
        <v>111</v>
      </c>
    </row>
    <row r="29" spans="1:9" ht="28.5" x14ac:dyDescent="0.25">
      <c r="A29" s="24" t="s">
        <v>62</v>
      </c>
      <c r="B29" s="25" t="s">
        <v>72</v>
      </c>
      <c r="C29" s="26" t="s">
        <v>113</v>
      </c>
      <c r="D29" s="26" t="s">
        <v>115</v>
      </c>
    </row>
    <row r="30" spans="1:9" ht="72" thickBot="1" x14ac:dyDescent="0.3">
      <c r="A30" s="27" t="s">
        <v>112</v>
      </c>
      <c r="B30" s="28" t="s">
        <v>112</v>
      </c>
      <c r="C30" s="29" t="s">
        <v>114</v>
      </c>
      <c r="D30" s="29" t="s">
        <v>116</v>
      </c>
    </row>
    <row r="31" spans="1:9" ht="15.75" thickTop="1" x14ac:dyDescent="0.25">
      <c r="A31" s="36"/>
    </row>
  </sheetData>
  <mergeCells count="3">
    <mergeCell ref="A12:A14"/>
    <mergeCell ref="A1:D1"/>
    <mergeCell ref="F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defaultRowHeight="15" x14ac:dyDescent="0.25"/>
  <sheetData>
    <row r="1" spans="1:1" x14ac:dyDescent="0.25">
      <c r="A1" t="s">
        <v>24</v>
      </c>
    </row>
    <row r="2" spans="1:1" x14ac:dyDescent="0.25">
      <c r="A2" s="6">
        <v>1</v>
      </c>
    </row>
    <row r="3" spans="1:1" x14ac:dyDescent="0.25">
      <c r="A3" s="6">
        <v>2</v>
      </c>
    </row>
    <row r="4" spans="1:1" x14ac:dyDescent="0.25">
      <c r="A4" s="6">
        <v>3</v>
      </c>
    </row>
    <row r="5" spans="1:1" x14ac:dyDescent="0.25">
      <c r="A5" s="6" t="s">
        <v>190</v>
      </c>
    </row>
    <row r="6" spans="1:1" x14ac:dyDescent="0.25">
      <c r="A6" s="6">
        <v>4</v>
      </c>
    </row>
    <row r="7" spans="1:1" x14ac:dyDescent="0.25">
      <c r="A7" s="6" t="s">
        <v>191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heetViews>
  <sheetFormatPr defaultRowHeight="15" x14ac:dyDescent="0.25"/>
  <sheetData>
    <row r="1" spans="1:11" x14ac:dyDescent="0.25">
      <c r="A1" s="1">
        <v>2</v>
      </c>
      <c r="B1" s="1">
        <v>3</v>
      </c>
      <c r="C1" s="1">
        <v>4</v>
      </c>
      <c r="D1" s="1">
        <v>5</v>
      </c>
      <c r="E1" s="1">
        <v>6</v>
      </c>
      <c r="F1" s="1">
        <v>7</v>
      </c>
      <c r="G1" s="1">
        <v>8</v>
      </c>
      <c r="H1" s="1">
        <v>9</v>
      </c>
      <c r="I1" s="1">
        <v>10</v>
      </c>
      <c r="J1" s="1">
        <v>11</v>
      </c>
      <c r="K1" s="1">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view="pageLayout" zoomScaleNormal="100" workbookViewId="0">
      <selection activeCell="A5" sqref="A5"/>
    </sheetView>
  </sheetViews>
  <sheetFormatPr defaultRowHeight="12.75" x14ac:dyDescent="0.2"/>
  <cols>
    <col min="1" max="1" width="31.28515625" style="10" customWidth="1"/>
    <col min="2" max="2" width="5.140625" style="10" customWidth="1"/>
    <col min="3" max="3" width="4.7109375" style="10" customWidth="1"/>
    <col min="4" max="4" width="4.5703125" style="10" customWidth="1"/>
    <col min="5" max="5" width="4.85546875" style="10" customWidth="1"/>
    <col min="6" max="6" width="4.7109375" style="10" customWidth="1"/>
    <col min="7" max="7" width="6.5703125" style="10" customWidth="1"/>
    <col min="8" max="8" width="10.140625" style="10" customWidth="1"/>
    <col min="9" max="9" width="7.5703125" style="10" customWidth="1"/>
    <col min="10" max="10" width="7" style="10" customWidth="1"/>
    <col min="11" max="11" width="7.42578125" style="10" customWidth="1"/>
    <col min="12" max="12" width="7.1406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75" customHeight="1" thickBot="1" x14ac:dyDescent="0.25">
      <c r="A1" s="194" t="s">
        <v>168</v>
      </c>
      <c r="B1" s="195"/>
      <c r="C1" s="195"/>
      <c r="D1" s="195"/>
      <c r="E1" s="195"/>
      <c r="F1" s="195"/>
      <c r="G1" s="195"/>
      <c r="H1" s="195"/>
      <c r="I1" s="195"/>
      <c r="J1" s="195"/>
      <c r="K1" s="195"/>
      <c r="L1" s="196"/>
      <c r="M1" s="8"/>
      <c r="N1" s="8"/>
      <c r="O1" s="8"/>
      <c r="P1" s="8"/>
      <c r="Q1" s="8"/>
      <c r="R1" s="8"/>
      <c r="S1" s="8"/>
    </row>
    <row r="2" spans="1:19" s="9" customFormat="1" ht="15" customHeight="1" x14ac:dyDescent="0.2">
      <c r="A2" s="56" t="s">
        <v>25</v>
      </c>
      <c r="B2" s="213" t="s">
        <v>26</v>
      </c>
      <c r="C2" s="214"/>
      <c r="D2" s="215"/>
      <c r="E2" s="210" t="s">
        <v>27</v>
      </c>
      <c r="F2" s="211"/>
      <c r="G2" s="211"/>
      <c r="H2" s="211"/>
      <c r="I2" s="211"/>
      <c r="J2" s="212"/>
      <c r="K2" s="205" t="s">
        <v>28</v>
      </c>
      <c r="L2" s="206"/>
      <c r="M2" s="8"/>
      <c r="N2" s="8"/>
      <c r="O2" s="8"/>
      <c r="P2" s="8"/>
      <c r="Q2" s="8"/>
      <c r="R2" s="8"/>
      <c r="S2" s="8"/>
    </row>
    <row r="3" spans="1:19" s="9" customFormat="1" ht="63.75" customHeight="1" thickBot="1" x14ac:dyDescent="0.25">
      <c r="A3" s="15"/>
      <c r="B3" s="207" t="s">
        <v>187</v>
      </c>
      <c r="C3" s="208"/>
      <c r="D3" s="209"/>
      <c r="E3" s="203" t="s">
        <v>189</v>
      </c>
      <c r="F3" s="203"/>
      <c r="G3" s="203"/>
      <c r="H3" s="203"/>
      <c r="I3" s="203"/>
      <c r="J3" s="203"/>
      <c r="K3" s="203" t="s">
        <v>18</v>
      </c>
      <c r="L3" s="204"/>
      <c r="M3" s="8"/>
      <c r="N3" s="8"/>
      <c r="O3" s="8"/>
      <c r="P3" s="8"/>
      <c r="Q3" s="8"/>
      <c r="R3" s="8"/>
      <c r="S3" s="8"/>
    </row>
    <row r="4" spans="1:19" ht="11.25" customHeight="1" thickBot="1" x14ac:dyDescent="0.25"/>
    <row r="5" spans="1:19" ht="20.100000000000001" customHeight="1" x14ac:dyDescent="0.2">
      <c r="A5" s="11" t="s">
        <v>23</v>
      </c>
      <c r="B5" s="197" t="s">
        <v>24</v>
      </c>
      <c r="C5" s="198"/>
      <c r="D5" s="198"/>
      <c r="E5" s="198"/>
      <c r="F5" s="199"/>
      <c r="G5" s="45" t="s">
        <v>53</v>
      </c>
      <c r="H5" s="200" t="s">
        <v>167</v>
      </c>
      <c r="I5" s="201"/>
      <c r="J5" s="201"/>
      <c r="K5" s="201"/>
      <c r="L5" s="202"/>
    </row>
    <row r="6" spans="1:19" ht="19.7" customHeight="1" x14ac:dyDescent="0.2">
      <c r="A6" s="102" t="s">
        <v>163</v>
      </c>
      <c r="B6" s="65"/>
      <c r="C6" s="65"/>
      <c r="D6" s="65"/>
      <c r="E6" s="65"/>
      <c r="F6" s="131"/>
      <c r="G6" s="132" t="e">
        <f t="shared" ref="G6:G34" si="0">LOOKUP(2,1/(B6:F6 &lt;&gt;""),B6:F6)</f>
        <v>#N/A</v>
      </c>
      <c r="H6" s="103"/>
      <c r="I6" s="104"/>
      <c r="J6" s="104"/>
      <c r="K6" s="104"/>
      <c r="L6" s="105"/>
    </row>
    <row r="7" spans="1:19" ht="19.7" customHeight="1" x14ac:dyDescent="0.2">
      <c r="A7" s="19" t="s">
        <v>29</v>
      </c>
      <c r="B7" s="67"/>
      <c r="C7" s="67"/>
      <c r="D7" s="67"/>
      <c r="E7" s="67"/>
      <c r="F7" s="133"/>
      <c r="G7" s="134" t="e">
        <f t="shared" si="0"/>
        <v>#N/A</v>
      </c>
      <c r="H7" s="106"/>
      <c r="I7" s="107"/>
      <c r="J7" s="107"/>
      <c r="K7" s="107"/>
      <c r="L7" s="108"/>
    </row>
    <row r="8" spans="1:19" ht="19.7" customHeight="1" x14ac:dyDescent="0.2">
      <c r="A8" s="18" t="s">
        <v>30</v>
      </c>
      <c r="B8" s="65"/>
      <c r="C8" s="65"/>
      <c r="D8" s="65"/>
      <c r="E8" s="65"/>
      <c r="F8" s="131"/>
      <c r="G8" s="132" t="e">
        <f t="shared" si="0"/>
        <v>#N/A</v>
      </c>
      <c r="H8" s="103"/>
      <c r="I8" s="104"/>
      <c r="J8" s="104"/>
      <c r="K8" s="104"/>
      <c r="L8" s="105"/>
    </row>
    <row r="9" spans="1:19" ht="19.7" customHeight="1" x14ac:dyDescent="0.2">
      <c r="A9" s="19" t="s">
        <v>31</v>
      </c>
      <c r="B9" s="67"/>
      <c r="C9" s="67"/>
      <c r="D9" s="67"/>
      <c r="E9" s="67"/>
      <c r="F9" s="133"/>
      <c r="G9" s="134" t="e">
        <f t="shared" si="0"/>
        <v>#N/A</v>
      </c>
      <c r="H9" s="106"/>
      <c r="I9" s="107"/>
      <c r="J9" s="107"/>
      <c r="K9" s="107"/>
      <c r="L9" s="108"/>
    </row>
    <row r="10" spans="1:19" ht="19.7" customHeight="1" x14ac:dyDescent="0.2">
      <c r="A10" s="18" t="s">
        <v>32</v>
      </c>
      <c r="B10" s="65"/>
      <c r="C10" s="65"/>
      <c r="D10" s="65"/>
      <c r="E10" s="65"/>
      <c r="F10" s="131"/>
      <c r="G10" s="132" t="e">
        <f t="shared" si="0"/>
        <v>#N/A</v>
      </c>
      <c r="H10" s="103"/>
      <c r="I10" s="104"/>
      <c r="J10" s="104"/>
      <c r="K10" s="104"/>
      <c r="L10" s="105"/>
    </row>
    <row r="11" spans="1:19" ht="19.7" customHeight="1" x14ac:dyDescent="0.2">
      <c r="A11" s="19" t="s">
        <v>33</v>
      </c>
      <c r="B11" s="67"/>
      <c r="C11" s="67"/>
      <c r="D11" s="67"/>
      <c r="E11" s="67"/>
      <c r="F11" s="133"/>
      <c r="G11" s="134" t="e">
        <f t="shared" si="0"/>
        <v>#N/A</v>
      </c>
      <c r="H11" s="106"/>
      <c r="I11" s="107"/>
      <c r="J11" s="107"/>
      <c r="K11" s="107"/>
      <c r="L11" s="108"/>
    </row>
    <row r="12" spans="1:19" ht="19.7" customHeight="1" x14ac:dyDescent="0.2">
      <c r="A12" s="18" t="s">
        <v>34</v>
      </c>
      <c r="B12" s="65"/>
      <c r="C12" s="65"/>
      <c r="D12" s="65"/>
      <c r="E12" s="65"/>
      <c r="F12" s="131"/>
      <c r="G12" s="132" t="e">
        <f t="shared" si="0"/>
        <v>#N/A</v>
      </c>
      <c r="H12" s="103"/>
      <c r="I12" s="104"/>
      <c r="J12" s="104"/>
      <c r="K12" s="104"/>
      <c r="L12" s="105"/>
    </row>
    <row r="13" spans="1:19" ht="19.7" customHeight="1" x14ac:dyDescent="0.2">
      <c r="A13" s="19" t="s">
        <v>35</v>
      </c>
      <c r="B13" s="67"/>
      <c r="C13" s="67"/>
      <c r="D13" s="67"/>
      <c r="E13" s="67"/>
      <c r="F13" s="133"/>
      <c r="G13" s="134" t="e">
        <f t="shared" si="0"/>
        <v>#N/A</v>
      </c>
      <c r="H13" s="106"/>
      <c r="I13" s="107"/>
      <c r="J13" s="107"/>
      <c r="K13" s="107"/>
      <c r="L13" s="108"/>
    </row>
    <row r="14" spans="1:19" ht="19.7" customHeight="1" x14ac:dyDescent="0.2">
      <c r="A14" s="18" t="s">
        <v>36</v>
      </c>
      <c r="B14" s="65"/>
      <c r="C14" s="65"/>
      <c r="D14" s="65"/>
      <c r="E14" s="65"/>
      <c r="F14" s="131"/>
      <c r="G14" s="132" t="e">
        <f t="shared" si="0"/>
        <v>#N/A</v>
      </c>
      <c r="H14" s="103"/>
      <c r="I14" s="104"/>
      <c r="J14" s="104"/>
      <c r="K14" s="104"/>
      <c r="L14" s="105"/>
    </row>
    <row r="15" spans="1:19" ht="19.7" customHeight="1" x14ac:dyDescent="0.2">
      <c r="A15" s="19" t="s">
        <v>37</v>
      </c>
      <c r="B15" s="67"/>
      <c r="C15" s="67"/>
      <c r="D15" s="67"/>
      <c r="E15" s="67"/>
      <c r="F15" s="133"/>
      <c r="G15" s="134" t="e">
        <f t="shared" si="0"/>
        <v>#N/A</v>
      </c>
      <c r="H15" s="106"/>
      <c r="I15" s="107"/>
      <c r="J15" s="107"/>
      <c r="K15" s="107"/>
      <c r="L15" s="108"/>
    </row>
    <row r="16" spans="1:19" ht="19.7" customHeight="1" x14ac:dyDescent="0.2">
      <c r="A16" s="18" t="s">
        <v>38</v>
      </c>
      <c r="B16" s="65"/>
      <c r="C16" s="65"/>
      <c r="D16" s="65"/>
      <c r="E16" s="65"/>
      <c r="F16" s="131"/>
      <c r="G16" s="132" t="e">
        <f t="shared" si="0"/>
        <v>#N/A</v>
      </c>
      <c r="H16" s="103"/>
      <c r="I16" s="104"/>
      <c r="J16" s="104"/>
      <c r="K16" s="104"/>
      <c r="L16" s="105"/>
    </row>
    <row r="17" spans="1:12" ht="19.7" customHeight="1" x14ac:dyDescent="0.2">
      <c r="A17" s="19" t="s">
        <v>39</v>
      </c>
      <c r="B17" s="67"/>
      <c r="C17" s="67"/>
      <c r="D17" s="67"/>
      <c r="E17" s="67"/>
      <c r="F17" s="133"/>
      <c r="G17" s="134" t="e">
        <f t="shared" si="0"/>
        <v>#N/A</v>
      </c>
      <c r="H17" s="106"/>
      <c r="I17" s="107"/>
      <c r="J17" s="107"/>
      <c r="K17" s="107"/>
      <c r="L17" s="108"/>
    </row>
    <row r="18" spans="1:12" ht="19.7" customHeight="1" x14ac:dyDescent="0.2">
      <c r="A18" s="18" t="s">
        <v>40</v>
      </c>
      <c r="B18" s="65"/>
      <c r="C18" s="65"/>
      <c r="D18" s="65"/>
      <c r="E18" s="65"/>
      <c r="F18" s="131"/>
      <c r="G18" s="132" t="e">
        <f t="shared" si="0"/>
        <v>#N/A</v>
      </c>
      <c r="H18" s="103"/>
      <c r="I18" s="104"/>
      <c r="J18" s="104"/>
      <c r="K18" s="104"/>
      <c r="L18" s="105"/>
    </row>
    <row r="19" spans="1:12" ht="19.7" customHeight="1" x14ac:dyDescent="0.2">
      <c r="A19" s="19" t="s">
        <v>41</v>
      </c>
      <c r="B19" s="67"/>
      <c r="C19" s="67"/>
      <c r="D19" s="67"/>
      <c r="E19" s="67"/>
      <c r="F19" s="133"/>
      <c r="G19" s="134" t="e">
        <f t="shared" si="0"/>
        <v>#N/A</v>
      </c>
      <c r="H19" s="106"/>
      <c r="I19" s="107"/>
      <c r="J19" s="107"/>
      <c r="K19" s="107"/>
      <c r="L19" s="108"/>
    </row>
    <row r="20" spans="1:12" ht="19.7" customHeight="1" x14ac:dyDescent="0.2">
      <c r="A20" s="18" t="s">
        <v>42</v>
      </c>
      <c r="B20" s="65"/>
      <c r="C20" s="65"/>
      <c r="D20" s="65"/>
      <c r="E20" s="65"/>
      <c r="F20" s="131"/>
      <c r="G20" s="132" t="e">
        <f t="shared" si="0"/>
        <v>#N/A</v>
      </c>
      <c r="H20" s="103"/>
      <c r="I20" s="104"/>
      <c r="J20" s="104"/>
      <c r="K20" s="104"/>
      <c r="L20" s="105"/>
    </row>
    <row r="21" spans="1:12" ht="19.7" customHeight="1" x14ac:dyDescent="0.2">
      <c r="A21" s="19" t="s">
        <v>43</v>
      </c>
      <c r="B21" s="67"/>
      <c r="C21" s="67"/>
      <c r="D21" s="67"/>
      <c r="E21" s="67"/>
      <c r="F21" s="133"/>
      <c r="G21" s="134" t="e">
        <f t="shared" si="0"/>
        <v>#N/A</v>
      </c>
      <c r="H21" s="106"/>
      <c r="I21" s="107"/>
      <c r="J21" s="107"/>
      <c r="K21" s="107"/>
      <c r="L21" s="108"/>
    </row>
    <row r="22" spans="1:12" ht="19.7" customHeight="1" x14ac:dyDescent="0.2">
      <c r="A22" s="18" t="s">
        <v>44</v>
      </c>
      <c r="B22" s="65"/>
      <c r="C22" s="65"/>
      <c r="D22" s="65"/>
      <c r="E22" s="65"/>
      <c r="F22" s="131"/>
      <c r="G22" s="132" t="e">
        <f t="shared" si="0"/>
        <v>#N/A</v>
      </c>
      <c r="H22" s="103"/>
      <c r="I22" s="104"/>
      <c r="J22" s="104"/>
      <c r="K22" s="104"/>
      <c r="L22" s="105"/>
    </row>
    <row r="23" spans="1:12" ht="19.7" customHeight="1" x14ac:dyDescent="0.2">
      <c r="A23" s="19" t="s">
        <v>45</v>
      </c>
      <c r="B23" s="67"/>
      <c r="C23" s="67"/>
      <c r="D23" s="67"/>
      <c r="E23" s="67"/>
      <c r="F23" s="133"/>
      <c r="G23" s="134" t="e">
        <f t="shared" si="0"/>
        <v>#N/A</v>
      </c>
      <c r="H23" s="106"/>
      <c r="I23" s="107"/>
      <c r="J23" s="107"/>
      <c r="K23" s="107"/>
      <c r="L23" s="108"/>
    </row>
    <row r="24" spans="1:12" ht="19.7" customHeight="1" x14ac:dyDescent="0.2">
      <c r="A24" s="18" t="s">
        <v>46</v>
      </c>
      <c r="B24" s="65"/>
      <c r="C24" s="65"/>
      <c r="D24" s="65"/>
      <c r="E24" s="65"/>
      <c r="F24" s="131"/>
      <c r="G24" s="132" t="e">
        <f t="shared" si="0"/>
        <v>#N/A</v>
      </c>
      <c r="H24" s="103"/>
      <c r="I24" s="104"/>
      <c r="J24" s="104"/>
      <c r="K24" s="104"/>
      <c r="L24" s="105"/>
    </row>
    <row r="25" spans="1:12" ht="19.7" customHeight="1" x14ac:dyDescent="0.2">
      <c r="A25" s="19" t="s">
        <v>47</v>
      </c>
      <c r="B25" s="67"/>
      <c r="C25" s="67"/>
      <c r="D25" s="67"/>
      <c r="E25" s="67"/>
      <c r="F25" s="133"/>
      <c r="G25" s="134" t="e">
        <f t="shared" si="0"/>
        <v>#N/A</v>
      </c>
      <c r="H25" s="106"/>
      <c r="I25" s="107"/>
      <c r="J25" s="107"/>
      <c r="K25" s="107"/>
      <c r="L25" s="108"/>
    </row>
    <row r="26" spans="1:12" ht="19.7" customHeight="1" x14ac:dyDescent="0.2">
      <c r="A26" s="18" t="s">
        <v>48</v>
      </c>
      <c r="B26" s="65"/>
      <c r="C26" s="65"/>
      <c r="D26" s="65"/>
      <c r="E26" s="65"/>
      <c r="F26" s="131"/>
      <c r="G26" s="132" t="e">
        <f t="shared" si="0"/>
        <v>#N/A</v>
      </c>
      <c r="H26" s="103"/>
      <c r="I26" s="104"/>
      <c r="J26" s="104"/>
      <c r="K26" s="104"/>
      <c r="L26" s="105"/>
    </row>
    <row r="27" spans="1:12" ht="19.7" customHeight="1" x14ac:dyDescent="0.2">
      <c r="A27" s="19" t="s">
        <v>49</v>
      </c>
      <c r="B27" s="67"/>
      <c r="C27" s="67"/>
      <c r="D27" s="67"/>
      <c r="E27" s="67"/>
      <c r="F27" s="133"/>
      <c r="G27" s="134" t="e">
        <f t="shared" si="0"/>
        <v>#N/A</v>
      </c>
      <c r="H27" s="106"/>
      <c r="I27" s="107"/>
      <c r="J27" s="107"/>
      <c r="K27" s="107"/>
      <c r="L27" s="108"/>
    </row>
    <row r="28" spans="1:12" ht="19.7" customHeight="1" x14ac:dyDescent="0.2">
      <c r="A28" s="18" t="s">
        <v>50</v>
      </c>
      <c r="B28" s="65"/>
      <c r="C28" s="65"/>
      <c r="D28" s="65"/>
      <c r="E28" s="65"/>
      <c r="F28" s="131"/>
      <c r="G28" s="132" t="e">
        <f t="shared" si="0"/>
        <v>#N/A</v>
      </c>
      <c r="H28" s="103"/>
      <c r="I28" s="104"/>
      <c r="J28" s="104"/>
      <c r="K28" s="104"/>
      <c r="L28" s="105"/>
    </row>
    <row r="29" spans="1:12" ht="19.7" customHeight="1" x14ac:dyDescent="0.2">
      <c r="A29" s="19" t="s">
        <v>51</v>
      </c>
      <c r="B29" s="67"/>
      <c r="C29" s="67"/>
      <c r="D29" s="67"/>
      <c r="E29" s="67"/>
      <c r="F29" s="133"/>
      <c r="G29" s="134" t="e">
        <f t="shared" si="0"/>
        <v>#N/A</v>
      </c>
      <c r="H29" s="106"/>
      <c r="I29" s="107"/>
      <c r="J29" s="107"/>
      <c r="K29" s="107"/>
      <c r="L29" s="108"/>
    </row>
    <row r="30" spans="1:12" ht="19.7" customHeight="1" x14ac:dyDescent="0.2">
      <c r="A30" s="18" t="s">
        <v>52</v>
      </c>
      <c r="B30" s="65"/>
      <c r="C30" s="65"/>
      <c r="D30" s="65"/>
      <c r="E30" s="65"/>
      <c r="F30" s="131"/>
      <c r="G30" s="132" t="e">
        <f t="shared" si="0"/>
        <v>#N/A</v>
      </c>
      <c r="H30" s="103"/>
      <c r="I30" s="104"/>
      <c r="J30" s="104"/>
      <c r="K30" s="104"/>
      <c r="L30" s="105"/>
    </row>
    <row r="31" spans="1:12" ht="19.7" customHeight="1" x14ac:dyDescent="0.2">
      <c r="A31" s="19" t="s">
        <v>54</v>
      </c>
      <c r="B31" s="67"/>
      <c r="C31" s="67"/>
      <c r="D31" s="67"/>
      <c r="E31" s="67"/>
      <c r="F31" s="133"/>
      <c r="G31" s="134" t="e">
        <f t="shared" si="0"/>
        <v>#N/A</v>
      </c>
      <c r="H31" s="106"/>
      <c r="I31" s="107"/>
      <c r="J31" s="107"/>
      <c r="K31" s="107"/>
      <c r="L31" s="108"/>
    </row>
    <row r="32" spans="1:12" ht="19.7" customHeight="1" x14ac:dyDescent="0.2">
      <c r="A32" s="18" t="s">
        <v>55</v>
      </c>
      <c r="B32" s="65"/>
      <c r="C32" s="65"/>
      <c r="D32" s="65"/>
      <c r="E32" s="65"/>
      <c r="F32" s="131"/>
      <c r="G32" s="132" t="e">
        <f t="shared" si="0"/>
        <v>#N/A</v>
      </c>
      <c r="H32" s="103"/>
      <c r="I32" s="104"/>
      <c r="J32" s="104"/>
      <c r="K32" s="104"/>
      <c r="L32" s="105"/>
    </row>
    <row r="33" spans="1:12" ht="19.7" customHeight="1" x14ac:dyDescent="0.2">
      <c r="A33" s="19" t="s">
        <v>56</v>
      </c>
      <c r="B33" s="67"/>
      <c r="C33" s="67"/>
      <c r="D33" s="67"/>
      <c r="E33" s="67"/>
      <c r="F33" s="133"/>
      <c r="G33" s="134" t="e">
        <f t="shared" si="0"/>
        <v>#N/A</v>
      </c>
      <c r="H33" s="106"/>
      <c r="I33" s="107"/>
      <c r="J33" s="107"/>
      <c r="K33" s="107"/>
      <c r="L33" s="108"/>
    </row>
    <row r="34" spans="1:12" ht="19.7" customHeight="1" thickBot="1" x14ac:dyDescent="0.25">
      <c r="A34" s="20" t="s">
        <v>57</v>
      </c>
      <c r="B34" s="71"/>
      <c r="C34" s="71"/>
      <c r="D34" s="71"/>
      <c r="E34" s="71"/>
      <c r="F34" s="135"/>
      <c r="G34" s="136" t="e">
        <f t="shared" si="0"/>
        <v>#N/A</v>
      </c>
      <c r="H34" s="109"/>
      <c r="I34" s="110"/>
      <c r="J34" s="110"/>
      <c r="K34" s="110"/>
      <c r="L34" s="111"/>
    </row>
  </sheetData>
  <mergeCells count="9">
    <mergeCell ref="A1:L1"/>
    <mergeCell ref="B5:F5"/>
    <mergeCell ref="H5:L5"/>
    <mergeCell ref="K3:L3"/>
    <mergeCell ref="K2:L2"/>
    <mergeCell ref="B3:D3"/>
    <mergeCell ref="E3:J3"/>
    <mergeCell ref="E2:J2"/>
    <mergeCell ref="B2:D2"/>
  </mergeCells>
  <conditionalFormatting sqref="B6:G34">
    <cfRule type="cellIs" dxfId="65" priority="1" operator="equal">
      <formula>"4+"</formula>
    </cfRule>
    <cfRule type="endsWith" dxfId="64" priority="3" operator="endsWith" text="4">
      <formula>RIGHT(B6,LEN("4"))="4"</formula>
    </cfRule>
    <cfRule type="endsWith" dxfId="63" priority="4" operator="endsWith" text="3">
      <formula>RIGHT(B6,LEN("3"))="3"</formula>
    </cfRule>
    <cfRule type="endsWith" dxfId="62" priority="5" operator="endsWith" text="2">
      <formula>RIGHT(B6,LEN("2"))="2"</formula>
    </cfRule>
    <cfRule type="endsWith" dxfId="61" priority="6" operator="endsWith" text="1">
      <formula>RIGHT(B6,LEN("1"))="1"</formula>
    </cfRule>
  </conditionalFormatting>
  <conditionalFormatting sqref="B6:G34">
    <cfRule type="cellIs" dxfId="60" priority="2" operator="equal">
      <formula>"3+"</formula>
    </cfRule>
  </conditionalFormatting>
  <pageMargins left="0.31496062992125984" right="0.23622047244094491" top="0.74803149606299213" bottom="0.74803149606299213" header="0.31496062992125984" footer="0.31496062992125984"/>
  <pageSetup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sqref="A1:L1"/>
    </sheetView>
  </sheetViews>
  <sheetFormatPr defaultRowHeight="12.75" x14ac:dyDescent="0.2"/>
  <cols>
    <col min="1" max="1" width="28.42578125" style="10" customWidth="1"/>
    <col min="2" max="2" width="5.140625" style="10" customWidth="1"/>
    <col min="3" max="3" width="4.7109375" style="10" customWidth="1"/>
    <col min="4" max="5" width="4.5703125" style="10" customWidth="1"/>
    <col min="6" max="6" width="4.7109375" style="10" customWidth="1"/>
    <col min="7" max="7" width="6.5703125" style="10" customWidth="1"/>
    <col min="8" max="8" width="8.85546875" style="10" customWidth="1"/>
    <col min="9" max="9" width="8.5703125" style="10" customWidth="1"/>
    <col min="10" max="10" width="8.140625" style="10" customWidth="1"/>
    <col min="11" max="11" width="8.42578125" style="10" customWidth="1"/>
    <col min="12"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4" t="s">
        <v>169</v>
      </c>
      <c r="B1" s="195"/>
      <c r="C1" s="195"/>
      <c r="D1" s="195"/>
      <c r="E1" s="195"/>
      <c r="F1" s="195"/>
      <c r="G1" s="195"/>
      <c r="H1" s="195"/>
      <c r="I1" s="195"/>
      <c r="J1" s="195"/>
      <c r="K1" s="195"/>
      <c r="L1" s="196"/>
      <c r="M1" s="8"/>
      <c r="N1" s="8"/>
      <c r="O1" s="8"/>
      <c r="P1" s="8"/>
      <c r="Q1" s="8"/>
      <c r="R1" s="8"/>
      <c r="S1" s="8"/>
    </row>
    <row r="2" spans="1:19" s="9" customFormat="1" ht="15" customHeight="1" x14ac:dyDescent="0.2">
      <c r="A2" s="56" t="s">
        <v>25</v>
      </c>
      <c r="B2" s="220" t="s">
        <v>26</v>
      </c>
      <c r="C2" s="220"/>
      <c r="D2" s="220"/>
      <c r="E2" s="220"/>
      <c r="F2" s="220"/>
      <c r="G2" s="220"/>
      <c r="H2" s="220" t="s">
        <v>27</v>
      </c>
      <c r="I2" s="220"/>
      <c r="J2" s="220"/>
      <c r="K2" s="220" t="s">
        <v>28</v>
      </c>
      <c r="L2" s="221"/>
      <c r="M2" s="8"/>
      <c r="N2" s="8"/>
      <c r="O2" s="8"/>
      <c r="P2" s="8"/>
      <c r="Q2" s="8"/>
      <c r="R2" s="8"/>
      <c r="S2" s="8"/>
    </row>
    <row r="3" spans="1:19" s="9" customFormat="1" ht="131.25" customHeight="1" thickBot="1" x14ac:dyDescent="0.25">
      <c r="A3" s="55" t="s">
        <v>192</v>
      </c>
      <c r="B3" s="218" t="s">
        <v>193</v>
      </c>
      <c r="C3" s="218"/>
      <c r="D3" s="218"/>
      <c r="E3" s="218"/>
      <c r="F3" s="218"/>
      <c r="G3" s="218"/>
      <c r="H3" s="218" t="s">
        <v>194</v>
      </c>
      <c r="I3" s="218"/>
      <c r="J3" s="218"/>
      <c r="K3" s="218" t="s">
        <v>195</v>
      </c>
      <c r="L3" s="219"/>
      <c r="M3" s="8"/>
      <c r="N3" s="8"/>
      <c r="O3" s="8"/>
      <c r="P3" s="8"/>
      <c r="Q3" s="8"/>
      <c r="R3" s="8"/>
      <c r="S3" s="8"/>
    </row>
    <row r="4" spans="1:19" ht="13.5" thickBot="1" x14ac:dyDescent="0.25"/>
    <row r="5" spans="1:19" ht="18.95" customHeight="1" x14ac:dyDescent="0.2">
      <c r="A5" s="11" t="s">
        <v>23</v>
      </c>
      <c r="B5" s="216" t="s">
        <v>24</v>
      </c>
      <c r="C5" s="216"/>
      <c r="D5" s="216"/>
      <c r="E5" s="216"/>
      <c r="F5" s="217"/>
      <c r="G5" s="16" t="s">
        <v>53</v>
      </c>
      <c r="H5" s="200" t="s">
        <v>167</v>
      </c>
      <c r="I5" s="201"/>
      <c r="J5" s="201"/>
      <c r="K5" s="201"/>
      <c r="L5" s="202"/>
    </row>
    <row r="6" spans="1:19" ht="17.100000000000001" customHeight="1" x14ac:dyDescent="0.2">
      <c r="A6" s="12" t="str">
        <f>'PP1'!A6</f>
        <v>Student01</v>
      </c>
      <c r="B6" s="137"/>
      <c r="C6" s="137"/>
      <c r="D6" s="137"/>
      <c r="E6" s="137"/>
      <c r="F6" s="138"/>
      <c r="G6" s="139" t="e">
        <f t="shared" ref="G6:G34" si="0">LOOKUP(2,1/(B6:F6 &lt;&gt;""),B6:F6)</f>
        <v>#N/A</v>
      </c>
      <c r="H6" s="46"/>
      <c r="I6" s="44"/>
      <c r="J6" s="44"/>
      <c r="K6" s="44"/>
      <c r="L6" s="47"/>
    </row>
    <row r="7" spans="1:19" ht="17.100000000000001" customHeight="1" x14ac:dyDescent="0.2">
      <c r="A7" s="13" t="str">
        <f>'PP1'!A7</f>
        <v>Student02</v>
      </c>
      <c r="B7" s="140"/>
      <c r="C7" s="140"/>
      <c r="D7" s="140"/>
      <c r="E7" s="140"/>
      <c r="F7" s="141"/>
      <c r="G7" s="142" t="e">
        <f t="shared" si="0"/>
        <v>#N/A</v>
      </c>
      <c r="H7" s="51"/>
      <c r="I7" s="52"/>
      <c r="J7" s="52"/>
      <c r="K7" s="52"/>
      <c r="L7" s="53"/>
    </row>
    <row r="8" spans="1:19" ht="17.100000000000001" customHeight="1" x14ac:dyDescent="0.2">
      <c r="A8" s="12" t="str">
        <f>'PP1'!A8</f>
        <v>Student03</v>
      </c>
      <c r="B8" s="137"/>
      <c r="C8" s="137"/>
      <c r="D8" s="137"/>
      <c r="E8" s="137"/>
      <c r="F8" s="138"/>
      <c r="G8" s="139" t="e">
        <f t="shared" si="0"/>
        <v>#N/A</v>
      </c>
      <c r="H8" s="46"/>
      <c r="I8" s="44"/>
      <c r="J8" s="44"/>
      <c r="K8" s="44"/>
      <c r="L8" s="47"/>
    </row>
    <row r="9" spans="1:19" ht="17.100000000000001" customHeight="1" x14ac:dyDescent="0.2">
      <c r="A9" s="13" t="str">
        <f>'PP1'!A9</f>
        <v>Student04</v>
      </c>
      <c r="B9" s="140"/>
      <c r="C9" s="140"/>
      <c r="D9" s="140"/>
      <c r="E9" s="140"/>
      <c r="F9" s="141"/>
      <c r="G9" s="142" t="e">
        <f t="shared" si="0"/>
        <v>#N/A</v>
      </c>
      <c r="H9" s="51"/>
      <c r="I9" s="52"/>
      <c r="J9" s="52"/>
      <c r="K9" s="52"/>
      <c r="L9" s="53"/>
    </row>
    <row r="10" spans="1:19" ht="17.100000000000001" customHeight="1" x14ac:dyDescent="0.2">
      <c r="A10" s="12" t="str">
        <f>'PP1'!A10</f>
        <v>Student05</v>
      </c>
      <c r="B10" s="137"/>
      <c r="C10" s="137"/>
      <c r="D10" s="137"/>
      <c r="E10" s="137"/>
      <c r="F10" s="138"/>
      <c r="G10" s="139" t="e">
        <f t="shared" si="0"/>
        <v>#N/A</v>
      </c>
      <c r="H10" s="46"/>
      <c r="I10" s="44"/>
      <c r="J10" s="44"/>
      <c r="K10" s="44"/>
      <c r="L10" s="47"/>
    </row>
    <row r="11" spans="1:19" ht="17.100000000000001" customHeight="1" x14ac:dyDescent="0.2">
      <c r="A11" s="13" t="str">
        <f>'PP1'!A11</f>
        <v>Student06</v>
      </c>
      <c r="B11" s="140"/>
      <c r="C11" s="140"/>
      <c r="D11" s="140"/>
      <c r="E11" s="140"/>
      <c r="F11" s="141"/>
      <c r="G11" s="142" t="e">
        <f t="shared" si="0"/>
        <v>#N/A</v>
      </c>
      <c r="H11" s="51"/>
      <c r="I11" s="52"/>
      <c r="J11" s="52"/>
      <c r="K11" s="52"/>
      <c r="L11" s="53"/>
    </row>
    <row r="12" spans="1:19" ht="17.100000000000001" customHeight="1" x14ac:dyDescent="0.2">
      <c r="A12" s="12" t="str">
        <f>'PP1'!A12</f>
        <v>Student07</v>
      </c>
      <c r="B12" s="137"/>
      <c r="C12" s="137"/>
      <c r="D12" s="137"/>
      <c r="E12" s="137"/>
      <c r="F12" s="138"/>
      <c r="G12" s="139" t="e">
        <f t="shared" si="0"/>
        <v>#N/A</v>
      </c>
      <c r="H12" s="46"/>
      <c r="I12" s="44"/>
      <c r="J12" s="44"/>
      <c r="K12" s="44"/>
      <c r="L12" s="47"/>
    </row>
    <row r="13" spans="1:19" ht="17.100000000000001" customHeight="1" x14ac:dyDescent="0.2">
      <c r="A13" s="13" t="str">
        <f>'PP1'!A13</f>
        <v>Student08</v>
      </c>
      <c r="B13" s="140"/>
      <c r="C13" s="140"/>
      <c r="D13" s="140"/>
      <c r="E13" s="140"/>
      <c r="F13" s="141"/>
      <c r="G13" s="142" t="e">
        <f t="shared" si="0"/>
        <v>#N/A</v>
      </c>
      <c r="H13" s="51"/>
      <c r="I13" s="52"/>
      <c r="J13" s="52"/>
      <c r="K13" s="52"/>
      <c r="L13" s="53"/>
    </row>
    <row r="14" spans="1:19" ht="17.100000000000001" customHeight="1" x14ac:dyDescent="0.2">
      <c r="A14" s="12" t="str">
        <f>'PP1'!A14</f>
        <v>Student09</v>
      </c>
      <c r="B14" s="137"/>
      <c r="C14" s="137"/>
      <c r="D14" s="137"/>
      <c r="E14" s="137"/>
      <c r="F14" s="138"/>
      <c r="G14" s="139" t="e">
        <f t="shared" si="0"/>
        <v>#N/A</v>
      </c>
      <c r="H14" s="46"/>
      <c r="I14" s="44"/>
      <c r="J14" s="44"/>
      <c r="K14" s="44"/>
      <c r="L14" s="47"/>
    </row>
    <row r="15" spans="1:19" ht="17.100000000000001" customHeight="1" x14ac:dyDescent="0.2">
      <c r="A15" s="13" t="str">
        <f>'PP1'!A15</f>
        <v>Student10</v>
      </c>
      <c r="B15" s="140"/>
      <c r="C15" s="140"/>
      <c r="D15" s="140"/>
      <c r="E15" s="140"/>
      <c r="F15" s="141"/>
      <c r="G15" s="142" t="e">
        <f t="shared" si="0"/>
        <v>#N/A</v>
      </c>
      <c r="H15" s="51"/>
      <c r="I15" s="52"/>
      <c r="J15" s="52"/>
      <c r="K15" s="52"/>
      <c r="L15" s="53"/>
    </row>
    <row r="16" spans="1:19" ht="17.100000000000001" customHeight="1" x14ac:dyDescent="0.2">
      <c r="A16" s="12" t="str">
        <f>'PP1'!A16</f>
        <v>Student11</v>
      </c>
      <c r="B16" s="137"/>
      <c r="C16" s="137"/>
      <c r="D16" s="137"/>
      <c r="E16" s="137"/>
      <c r="F16" s="138"/>
      <c r="G16" s="139" t="e">
        <f t="shared" si="0"/>
        <v>#N/A</v>
      </c>
      <c r="H16" s="46"/>
      <c r="I16" s="44"/>
      <c r="J16" s="44"/>
      <c r="K16" s="44"/>
      <c r="L16" s="47"/>
    </row>
    <row r="17" spans="1:12" ht="17.100000000000001" customHeight="1" x14ac:dyDescent="0.2">
      <c r="A17" s="13" t="str">
        <f>'PP1'!A17</f>
        <v>Student12</v>
      </c>
      <c r="B17" s="140"/>
      <c r="C17" s="140"/>
      <c r="D17" s="140"/>
      <c r="E17" s="140"/>
      <c r="F17" s="141"/>
      <c r="G17" s="142" t="e">
        <f t="shared" si="0"/>
        <v>#N/A</v>
      </c>
      <c r="H17" s="51"/>
      <c r="I17" s="52"/>
      <c r="J17" s="52"/>
      <c r="K17" s="52"/>
      <c r="L17" s="53"/>
    </row>
    <row r="18" spans="1:12" ht="17.100000000000001" customHeight="1" x14ac:dyDescent="0.2">
      <c r="A18" s="12" t="str">
        <f>'PP1'!A18</f>
        <v>Student13</v>
      </c>
      <c r="B18" s="137"/>
      <c r="C18" s="137"/>
      <c r="D18" s="137"/>
      <c r="E18" s="137"/>
      <c r="F18" s="138"/>
      <c r="G18" s="139" t="e">
        <f t="shared" si="0"/>
        <v>#N/A</v>
      </c>
      <c r="H18" s="46"/>
      <c r="I18" s="44"/>
      <c r="J18" s="44"/>
      <c r="K18" s="44"/>
      <c r="L18" s="47"/>
    </row>
    <row r="19" spans="1:12" ht="17.100000000000001" customHeight="1" x14ac:dyDescent="0.2">
      <c r="A19" s="13" t="str">
        <f>'PP1'!A19</f>
        <v>Student14</v>
      </c>
      <c r="B19" s="140"/>
      <c r="C19" s="140"/>
      <c r="D19" s="140"/>
      <c r="E19" s="140"/>
      <c r="F19" s="141"/>
      <c r="G19" s="142" t="e">
        <f t="shared" si="0"/>
        <v>#N/A</v>
      </c>
      <c r="H19" s="51"/>
      <c r="I19" s="52"/>
      <c r="J19" s="52"/>
      <c r="K19" s="52"/>
      <c r="L19" s="53"/>
    </row>
    <row r="20" spans="1:12" ht="17.100000000000001" customHeight="1" x14ac:dyDescent="0.2">
      <c r="A20" s="12" t="str">
        <f>'PP1'!A20</f>
        <v>Student15</v>
      </c>
      <c r="B20" s="137"/>
      <c r="C20" s="137"/>
      <c r="D20" s="137"/>
      <c r="E20" s="137"/>
      <c r="F20" s="138"/>
      <c r="G20" s="139" t="e">
        <f t="shared" si="0"/>
        <v>#N/A</v>
      </c>
      <c r="H20" s="46"/>
      <c r="I20" s="44"/>
      <c r="J20" s="44"/>
      <c r="K20" s="44"/>
      <c r="L20" s="47"/>
    </row>
    <row r="21" spans="1:12" ht="17.100000000000001" customHeight="1" x14ac:dyDescent="0.2">
      <c r="A21" s="13" t="str">
        <f>'PP1'!A21</f>
        <v>Student16</v>
      </c>
      <c r="B21" s="140"/>
      <c r="C21" s="140"/>
      <c r="D21" s="140"/>
      <c r="E21" s="140"/>
      <c r="F21" s="141"/>
      <c r="G21" s="142" t="e">
        <f t="shared" si="0"/>
        <v>#N/A</v>
      </c>
      <c r="H21" s="51"/>
      <c r="I21" s="52"/>
      <c r="J21" s="52"/>
      <c r="K21" s="52"/>
      <c r="L21" s="53"/>
    </row>
    <row r="22" spans="1:12" ht="17.100000000000001" customHeight="1" x14ac:dyDescent="0.2">
      <c r="A22" s="12" t="str">
        <f>'PP1'!A22</f>
        <v>Student17</v>
      </c>
      <c r="B22" s="137"/>
      <c r="C22" s="137"/>
      <c r="D22" s="137"/>
      <c r="E22" s="137"/>
      <c r="F22" s="138"/>
      <c r="G22" s="139" t="e">
        <f t="shared" si="0"/>
        <v>#N/A</v>
      </c>
      <c r="H22" s="46"/>
      <c r="I22" s="44"/>
      <c r="J22" s="44"/>
      <c r="K22" s="44"/>
      <c r="L22" s="47"/>
    </row>
    <row r="23" spans="1:12" ht="17.100000000000001" customHeight="1" x14ac:dyDescent="0.2">
      <c r="A23" s="13" t="str">
        <f>'PP1'!A23</f>
        <v>Student18</v>
      </c>
      <c r="B23" s="140"/>
      <c r="C23" s="140"/>
      <c r="D23" s="140"/>
      <c r="E23" s="140"/>
      <c r="F23" s="141"/>
      <c r="G23" s="142" t="e">
        <f t="shared" si="0"/>
        <v>#N/A</v>
      </c>
      <c r="H23" s="51"/>
      <c r="I23" s="52"/>
      <c r="J23" s="52"/>
      <c r="K23" s="52"/>
      <c r="L23" s="53"/>
    </row>
    <row r="24" spans="1:12" ht="17.100000000000001" customHeight="1" x14ac:dyDescent="0.2">
      <c r="A24" s="12" t="str">
        <f>'PP1'!A24</f>
        <v>Student19</v>
      </c>
      <c r="B24" s="137"/>
      <c r="C24" s="137"/>
      <c r="D24" s="137"/>
      <c r="E24" s="137"/>
      <c r="F24" s="138"/>
      <c r="G24" s="139" t="e">
        <f t="shared" si="0"/>
        <v>#N/A</v>
      </c>
      <c r="H24" s="46"/>
      <c r="I24" s="44"/>
      <c r="J24" s="44"/>
      <c r="K24" s="44"/>
      <c r="L24" s="47"/>
    </row>
    <row r="25" spans="1:12" ht="17.100000000000001" customHeight="1" x14ac:dyDescent="0.2">
      <c r="A25" s="13" t="str">
        <f>'PP1'!A25</f>
        <v>Student20</v>
      </c>
      <c r="B25" s="140"/>
      <c r="C25" s="140"/>
      <c r="D25" s="140"/>
      <c r="E25" s="140"/>
      <c r="F25" s="141"/>
      <c r="G25" s="142" t="e">
        <f t="shared" si="0"/>
        <v>#N/A</v>
      </c>
      <c r="H25" s="51"/>
      <c r="I25" s="52"/>
      <c r="J25" s="52"/>
      <c r="K25" s="52"/>
      <c r="L25" s="53"/>
    </row>
    <row r="26" spans="1:12" ht="17.100000000000001" customHeight="1" x14ac:dyDescent="0.2">
      <c r="A26" s="12" t="str">
        <f>'PP1'!A26</f>
        <v>Student21</v>
      </c>
      <c r="B26" s="137"/>
      <c r="C26" s="137"/>
      <c r="D26" s="137"/>
      <c r="E26" s="137"/>
      <c r="F26" s="138"/>
      <c r="G26" s="139" t="e">
        <f t="shared" si="0"/>
        <v>#N/A</v>
      </c>
      <c r="H26" s="46"/>
      <c r="I26" s="44"/>
      <c r="J26" s="44"/>
      <c r="K26" s="44"/>
      <c r="L26" s="47"/>
    </row>
    <row r="27" spans="1:12" ht="17.100000000000001" customHeight="1" x14ac:dyDescent="0.2">
      <c r="A27" s="13" t="str">
        <f>'PP1'!A27</f>
        <v>Student22</v>
      </c>
      <c r="B27" s="140"/>
      <c r="C27" s="140"/>
      <c r="D27" s="140"/>
      <c r="E27" s="140"/>
      <c r="F27" s="141"/>
      <c r="G27" s="142" t="e">
        <f t="shared" si="0"/>
        <v>#N/A</v>
      </c>
      <c r="H27" s="51"/>
      <c r="I27" s="52"/>
      <c r="J27" s="52"/>
      <c r="K27" s="52"/>
      <c r="L27" s="53"/>
    </row>
    <row r="28" spans="1:12" ht="17.100000000000001" customHeight="1" x14ac:dyDescent="0.2">
      <c r="A28" s="12" t="str">
        <f>'PP1'!A28</f>
        <v>Student23</v>
      </c>
      <c r="B28" s="137"/>
      <c r="C28" s="137"/>
      <c r="D28" s="137"/>
      <c r="E28" s="137"/>
      <c r="F28" s="138"/>
      <c r="G28" s="139" t="e">
        <f t="shared" si="0"/>
        <v>#N/A</v>
      </c>
      <c r="H28" s="46"/>
      <c r="I28" s="44"/>
      <c r="J28" s="44"/>
      <c r="K28" s="44"/>
      <c r="L28" s="47"/>
    </row>
    <row r="29" spans="1:12" ht="17.100000000000001" customHeight="1" x14ac:dyDescent="0.2">
      <c r="A29" s="13" t="str">
        <f>'PP1'!A29</f>
        <v>Student24</v>
      </c>
      <c r="B29" s="140"/>
      <c r="C29" s="140"/>
      <c r="D29" s="140"/>
      <c r="E29" s="140"/>
      <c r="F29" s="141"/>
      <c r="G29" s="142" t="e">
        <f t="shared" si="0"/>
        <v>#N/A</v>
      </c>
      <c r="H29" s="51"/>
      <c r="I29" s="52"/>
      <c r="J29" s="52"/>
      <c r="K29" s="52"/>
      <c r="L29" s="53"/>
    </row>
    <row r="30" spans="1:12" ht="17.100000000000001" customHeight="1" x14ac:dyDescent="0.2">
      <c r="A30" s="12" t="str">
        <f>'PP1'!A30</f>
        <v>Student25</v>
      </c>
      <c r="B30" s="137"/>
      <c r="C30" s="137"/>
      <c r="D30" s="137"/>
      <c r="E30" s="137"/>
      <c r="F30" s="138"/>
      <c r="G30" s="139" t="e">
        <f t="shared" si="0"/>
        <v>#N/A</v>
      </c>
      <c r="H30" s="46"/>
      <c r="I30" s="44"/>
      <c r="J30" s="44"/>
      <c r="K30" s="44"/>
      <c r="L30" s="47"/>
    </row>
    <row r="31" spans="1:12" ht="17.100000000000001" customHeight="1" x14ac:dyDescent="0.2">
      <c r="A31" s="13" t="str">
        <f>'PP1'!A31</f>
        <v>Student26</v>
      </c>
      <c r="B31" s="140"/>
      <c r="C31" s="140"/>
      <c r="D31" s="140"/>
      <c r="E31" s="140"/>
      <c r="F31" s="141"/>
      <c r="G31" s="142" t="e">
        <f t="shared" si="0"/>
        <v>#N/A</v>
      </c>
      <c r="H31" s="51"/>
      <c r="I31" s="52"/>
      <c r="J31" s="52"/>
      <c r="K31" s="52"/>
      <c r="L31" s="53"/>
    </row>
    <row r="32" spans="1:12" ht="17.100000000000001" customHeight="1" x14ac:dyDescent="0.2">
      <c r="A32" s="12" t="str">
        <f>'PP1'!A32</f>
        <v>Student27</v>
      </c>
      <c r="B32" s="137"/>
      <c r="C32" s="137"/>
      <c r="D32" s="137"/>
      <c r="E32" s="137"/>
      <c r="F32" s="138"/>
      <c r="G32" s="139" t="e">
        <f t="shared" si="0"/>
        <v>#N/A</v>
      </c>
      <c r="H32" s="46"/>
      <c r="I32" s="44"/>
      <c r="J32" s="44"/>
      <c r="K32" s="44"/>
      <c r="L32" s="47"/>
    </row>
    <row r="33" spans="1:12" ht="17.100000000000001" customHeight="1" x14ac:dyDescent="0.2">
      <c r="A33" s="13" t="str">
        <f>'PP1'!A33</f>
        <v>Student28</v>
      </c>
      <c r="B33" s="140"/>
      <c r="C33" s="140"/>
      <c r="D33" s="140"/>
      <c r="E33" s="140"/>
      <c r="F33" s="141"/>
      <c r="G33" s="142" t="e">
        <f t="shared" si="0"/>
        <v>#N/A</v>
      </c>
      <c r="H33" s="51"/>
      <c r="I33" s="52"/>
      <c r="J33" s="52"/>
      <c r="K33" s="52"/>
      <c r="L33" s="53"/>
    </row>
    <row r="34" spans="1:12" ht="17.100000000000001" customHeight="1" thickBot="1" x14ac:dyDescent="0.25">
      <c r="A34" s="14" t="str">
        <f>'PP1'!A34</f>
        <v>Student29</v>
      </c>
      <c r="B34" s="143"/>
      <c r="C34" s="143"/>
      <c r="D34" s="143"/>
      <c r="E34" s="143"/>
      <c r="F34" s="144"/>
      <c r="G34" s="145"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59" priority="7" operator="equal">
      <formula>"3+"</formula>
    </cfRule>
    <cfRule type="endsWith" dxfId="58" priority="8" operator="endsWith" text="4">
      <formula>RIGHT(B6,LEN("4"))="4"</formula>
    </cfRule>
    <cfRule type="endsWith" dxfId="57" priority="9" operator="endsWith" text="3">
      <formula>RIGHT(B6,LEN("3"))="3"</formula>
    </cfRule>
    <cfRule type="endsWith" dxfId="56" priority="10" operator="endsWith" text="2">
      <formula>RIGHT(B6,LEN("2"))="2"</formula>
    </cfRule>
    <cfRule type="endsWith" dxfId="55" priority="11" operator="endsWith" text="1">
      <formula>RIGHT(B6,LEN("1"))="1"</formula>
    </cfRule>
    <cfRule type="cellIs" dxfId="54" priority="1" operator="equal">
      <formula>"4+"</formula>
    </cfRule>
  </conditionalFormatting>
  <pageMargins left="0.25590551181102361" right="0.23622047244094491" top="0.74803149606299213" bottom="0.74803149606299213" header="0.31496062992125984" footer="0.31496062992125984"/>
  <pageSetup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25.85546875" style="10" customWidth="1"/>
    <col min="2" max="2" width="5.140625" style="10" customWidth="1"/>
    <col min="3" max="3" width="5.42578125" style="10" customWidth="1"/>
    <col min="4" max="4" width="5.140625" style="10" customWidth="1"/>
    <col min="5" max="5" width="3.85546875" style="10" customWidth="1"/>
    <col min="6" max="6" width="5.28515625" style="10" customWidth="1"/>
    <col min="7" max="7" width="6.5703125" style="10" customWidth="1"/>
    <col min="8" max="8" width="9.140625" style="10" customWidth="1"/>
    <col min="9" max="9" width="9.7109375" style="10" customWidth="1"/>
    <col min="10" max="10" width="9.85546875" style="10" customWidth="1"/>
    <col min="11" max="12" width="7"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7.25" customHeight="1" thickBot="1" x14ac:dyDescent="0.25">
      <c r="A1" s="194" t="s">
        <v>170</v>
      </c>
      <c r="B1" s="195"/>
      <c r="C1" s="195"/>
      <c r="D1" s="195"/>
      <c r="E1" s="195"/>
      <c r="F1" s="195"/>
      <c r="G1" s="195"/>
      <c r="H1" s="195"/>
      <c r="I1" s="195"/>
      <c r="J1" s="195"/>
      <c r="K1" s="195"/>
      <c r="L1" s="196"/>
      <c r="M1" s="8"/>
      <c r="N1" s="8"/>
      <c r="O1" s="8"/>
      <c r="P1" s="8"/>
      <c r="Q1" s="8"/>
      <c r="R1" s="8"/>
      <c r="S1" s="8"/>
    </row>
    <row r="2" spans="1:19" s="9" customFormat="1" ht="14.25" customHeight="1" x14ac:dyDescent="0.2">
      <c r="A2" s="56" t="s">
        <v>25</v>
      </c>
      <c r="B2" s="220" t="s">
        <v>26</v>
      </c>
      <c r="C2" s="220"/>
      <c r="D2" s="220"/>
      <c r="E2" s="220"/>
      <c r="F2" s="220"/>
      <c r="G2" s="220"/>
      <c r="H2" s="220" t="s">
        <v>27</v>
      </c>
      <c r="I2" s="220"/>
      <c r="J2" s="220"/>
      <c r="K2" s="220" t="s">
        <v>28</v>
      </c>
      <c r="L2" s="221"/>
      <c r="M2" s="8"/>
      <c r="N2" s="8"/>
      <c r="O2" s="8"/>
      <c r="P2" s="8"/>
      <c r="Q2" s="8"/>
      <c r="R2" s="8"/>
      <c r="S2" s="8"/>
    </row>
    <row r="3" spans="1:19" s="9" customFormat="1" ht="134.25" customHeight="1" thickBot="1" x14ac:dyDescent="0.25">
      <c r="A3" s="55" t="s">
        <v>196</v>
      </c>
      <c r="B3" s="218" t="s">
        <v>197</v>
      </c>
      <c r="C3" s="218"/>
      <c r="D3" s="218"/>
      <c r="E3" s="218"/>
      <c r="F3" s="218"/>
      <c r="G3" s="218"/>
      <c r="H3" s="218" t="s">
        <v>198</v>
      </c>
      <c r="I3" s="218"/>
      <c r="J3" s="218"/>
      <c r="K3" s="218" t="s">
        <v>18</v>
      </c>
      <c r="L3" s="219"/>
      <c r="M3" s="8"/>
      <c r="N3" s="8"/>
      <c r="O3" s="8"/>
      <c r="P3" s="8"/>
      <c r="Q3" s="8"/>
      <c r="R3" s="8"/>
      <c r="S3" s="8"/>
    </row>
    <row r="4" spans="1:19" ht="13.5" thickBot="1" x14ac:dyDescent="0.25"/>
    <row r="5" spans="1:19" ht="18.95" customHeight="1" x14ac:dyDescent="0.2">
      <c r="A5" s="11" t="s">
        <v>23</v>
      </c>
      <c r="B5" s="216" t="s">
        <v>24</v>
      </c>
      <c r="C5" s="216"/>
      <c r="D5" s="216"/>
      <c r="E5" s="216"/>
      <c r="F5" s="217"/>
      <c r="G5" s="16" t="s">
        <v>53</v>
      </c>
      <c r="H5" s="200" t="s">
        <v>167</v>
      </c>
      <c r="I5" s="201"/>
      <c r="J5" s="201"/>
      <c r="K5" s="201"/>
      <c r="L5" s="202"/>
    </row>
    <row r="6" spans="1:19" ht="17.100000000000001" customHeight="1" x14ac:dyDescent="0.2">
      <c r="A6" s="12" t="str">
        <f>'PP1'!A6</f>
        <v>Student01</v>
      </c>
      <c r="B6" s="137"/>
      <c r="C6" s="137"/>
      <c r="D6" s="137"/>
      <c r="E6" s="137"/>
      <c r="F6" s="138"/>
      <c r="G6" s="139" t="e">
        <f t="shared" ref="G6:G34" si="0">LOOKUP(2,1/(B6:F6 &lt;&gt;""),B6:F6)</f>
        <v>#N/A</v>
      </c>
      <c r="H6" s="46"/>
      <c r="I6" s="44"/>
      <c r="J6" s="44"/>
      <c r="K6" s="44"/>
      <c r="L6" s="47"/>
    </row>
    <row r="7" spans="1:19" ht="17.100000000000001" customHeight="1" x14ac:dyDescent="0.2">
      <c r="A7" s="13" t="str">
        <f>'PP1'!A7</f>
        <v>Student02</v>
      </c>
      <c r="B7" s="140"/>
      <c r="C7" s="140"/>
      <c r="D7" s="140"/>
      <c r="E7" s="140"/>
      <c r="F7" s="141"/>
      <c r="G7" s="142" t="e">
        <f t="shared" si="0"/>
        <v>#N/A</v>
      </c>
      <c r="H7" s="51"/>
      <c r="I7" s="52"/>
      <c r="J7" s="52"/>
      <c r="K7" s="52"/>
      <c r="L7" s="53"/>
    </row>
    <row r="8" spans="1:19" ht="17.100000000000001" customHeight="1" x14ac:dyDescent="0.2">
      <c r="A8" s="12" t="str">
        <f>'PP1'!A8</f>
        <v>Student03</v>
      </c>
      <c r="B8" s="137"/>
      <c r="C8" s="137"/>
      <c r="D8" s="137"/>
      <c r="E8" s="137"/>
      <c r="F8" s="138"/>
      <c r="G8" s="139" t="e">
        <f t="shared" si="0"/>
        <v>#N/A</v>
      </c>
      <c r="H8" s="46"/>
      <c r="I8" s="44"/>
      <c r="J8" s="44"/>
      <c r="K8" s="44"/>
      <c r="L8" s="47"/>
    </row>
    <row r="9" spans="1:19" ht="17.100000000000001" customHeight="1" x14ac:dyDescent="0.2">
      <c r="A9" s="13" t="str">
        <f>'PP1'!A9</f>
        <v>Student04</v>
      </c>
      <c r="B9" s="140"/>
      <c r="C9" s="140"/>
      <c r="D9" s="140"/>
      <c r="E9" s="140"/>
      <c r="F9" s="141"/>
      <c r="G9" s="142" t="e">
        <f t="shared" si="0"/>
        <v>#N/A</v>
      </c>
      <c r="H9" s="51"/>
      <c r="I9" s="52"/>
      <c r="J9" s="52"/>
      <c r="K9" s="52"/>
      <c r="L9" s="53"/>
    </row>
    <row r="10" spans="1:19" ht="17.100000000000001" customHeight="1" x14ac:dyDescent="0.2">
      <c r="A10" s="12" t="str">
        <f>'PP1'!A10</f>
        <v>Student05</v>
      </c>
      <c r="B10" s="137"/>
      <c r="C10" s="137"/>
      <c r="D10" s="137"/>
      <c r="E10" s="137"/>
      <c r="F10" s="138"/>
      <c r="G10" s="139" t="e">
        <f t="shared" si="0"/>
        <v>#N/A</v>
      </c>
      <c r="H10" s="46"/>
      <c r="I10" s="44"/>
      <c r="J10" s="44"/>
      <c r="K10" s="44"/>
      <c r="L10" s="47"/>
    </row>
    <row r="11" spans="1:19" ht="17.100000000000001" customHeight="1" x14ac:dyDescent="0.2">
      <c r="A11" s="13" t="str">
        <f>'PP1'!A11</f>
        <v>Student06</v>
      </c>
      <c r="B11" s="140"/>
      <c r="C11" s="140"/>
      <c r="D11" s="140"/>
      <c r="E11" s="140"/>
      <c r="F11" s="141"/>
      <c r="G11" s="142" t="e">
        <f t="shared" si="0"/>
        <v>#N/A</v>
      </c>
      <c r="H11" s="51"/>
      <c r="I11" s="52"/>
      <c r="J11" s="52"/>
      <c r="K11" s="52"/>
      <c r="L11" s="53"/>
    </row>
    <row r="12" spans="1:19" ht="17.100000000000001" customHeight="1" x14ac:dyDescent="0.2">
      <c r="A12" s="12" t="str">
        <f>'PP1'!A12</f>
        <v>Student07</v>
      </c>
      <c r="B12" s="137"/>
      <c r="C12" s="137"/>
      <c r="D12" s="137"/>
      <c r="E12" s="137"/>
      <c r="F12" s="138"/>
      <c r="G12" s="139" t="e">
        <f t="shared" si="0"/>
        <v>#N/A</v>
      </c>
      <c r="H12" s="46"/>
      <c r="I12" s="44"/>
      <c r="J12" s="44"/>
      <c r="K12" s="44"/>
      <c r="L12" s="47"/>
    </row>
    <row r="13" spans="1:19" ht="17.100000000000001" customHeight="1" x14ac:dyDescent="0.2">
      <c r="A13" s="13" t="str">
        <f>'PP1'!A13</f>
        <v>Student08</v>
      </c>
      <c r="B13" s="140"/>
      <c r="C13" s="140"/>
      <c r="D13" s="140"/>
      <c r="E13" s="140"/>
      <c r="F13" s="141"/>
      <c r="G13" s="142" t="e">
        <f t="shared" si="0"/>
        <v>#N/A</v>
      </c>
      <c r="H13" s="51"/>
      <c r="I13" s="52"/>
      <c r="J13" s="52"/>
      <c r="K13" s="52"/>
      <c r="L13" s="53"/>
    </row>
    <row r="14" spans="1:19" ht="17.100000000000001" customHeight="1" x14ac:dyDescent="0.2">
      <c r="A14" s="12" t="str">
        <f>'PP1'!A14</f>
        <v>Student09</v>
      </c>
      <c r="B14" s="137"/>
      <c r="C14" s="137"/>
      <c r="D14" s="137"/>
      <c r="E14" s="137"/>
      <c r="F14" s="138"/>
      <c r="G14" s="139" t="e">
        <f t="shared" si="0"/>
        <v>#N/A</v>
      </c>
      <c r="H14" s="46"/>
      <c r="I14" s="44"/>
      <c r="J14" s="44"/>
      <c r="K14" s="44"/>
      <c r="L14" s="47"/>
    </row>
    <row r="15" spans="1:19" ht="17.100000000000001" customHeight="1" x14ac:dyDescent="0.2">
      <c r="A15" s="13" t="str">
        <f>'PP1'!A15</f>
        <v>Student10</v>
      </c>
      <c r="B15" s="140"/>
      <c r="C15" s="140"/>
      <c r="D15" s="140"/>
      <c r="E15" s="140"/>
      <c r="F15" s="141"/>
      <c r="G15" s="142" t="e">
        <f t="shared" si="0"/>
        <v>#N/A</v>
      </c>
      <c r="H15" s="51"/>
      <c r="I15" s="52"/>
      <c r="J15" s="52"/>
      <c r="K15" s="52"/>
      <c r="L15" s="53"/>
    </row>
    <row r="16" spans="1:19" ht="17.100000000000001" customHeight="1" x14ac:dyDescent="0.2">
      <c r="A16" s="12" t="str">
        <f>'PP1'!A16</f>
        <v>Student11</v>
      </c>
      <c r="B16" s="137"/>
      <c r="C16" s="137"/>
      <c r="D16" s="137"/>
      <c r="E16" s="137"/>
      <c r="F16" s="138"/>
      <c r="G16" s="139" t="e">
        <f t="shared" si="0"/>
        <v>#N/A</v>
      </c>
      <c r="H16" s="46"/>
      <c r="I16" s="44"/>
      <c r="J16" s="44"/>
      <c r="K16" s="44"/>
      <c r="L16" s="47"/>
    </row>
    <row r="17" spans="1:12" ht="17.100000000000001" customHeight="1" x14ac:dyDescent="0.2">
      <c r="A17" s="13" t="str">
        <f>'PP1'!A17</f>
        <v>Student12</v>
      </c>
      <c r="B17" s="140"/>
      <c r="C17" s="140"/>
      <c r="D17" s="140"/>
      <c r="E17" s="140"/>
      <c r="F17" s="141"/>
      <c r="G17" s="142" t="e">
        <f t="shared" si="0"/>
        <v>#N/A</v>
      </c>
      <c r="H17" s="51"/>
      <c r="I17" s="52"/>
      <c r="J17" s="52"/>
      <c r="K17" s="52"/>
      <c r="L17" s="53"/>
    </row>
    <row r="18" spans="1:12" ht="17.100000000000001" customHeight="1" x14ac:dyDescent="0.2">
      <c r="A18" s="12" t="str">
        <f>'PP1'!A18</f>
        <v>Student13</v>
      </c>
      <c r="B18" s="137"/>
      <c r="C18" s="137"/>
      <c r="D18" s="137"/>
      <c r="E18" s="137"/>
      <c r="F18" s="138"/>
      <c r="G18" s="139" t="e">
        <f t="shared" si="0"/>
        <v>#N/A</v>
      </c>
      <c r="H18" s="46"/>
      <c r="I18" s="44"/>
      <c r="J18" s="44"/>
      <c r="K18" s="44"/>
      <c r="L18" s="47"/>
    </row>
    <row r="19" spans="1:12" ht="17.100000000000001" customHeight="1" x14ac:dyDescent="0.2">
      <c r="A19" s="13" t="str">
        <f>'PP1'!A19</f>
        <v>Student14</v>
      </c>
      <c r="B19" s="140"/>
      <c r="C19" s="140"/>
      <c r="D19" s="140"/>
      <c r="E19" s="140"/>
      <c r="F19" s="141"/>
      <c r="G19" s="142" t="e">
        <f t="shared" si="0"/>
        <v>#N/A</v>
      </c>
      <c r="H19" s="51"/>
      <c r="I19" s="52"/>
      <c r="J19" s="52"/>
      <c r="K19" s="52"/>
      <c r="L19" s="53"/>
    </row>
    <row r="20" spans="1:12" ht="17.100000000000001" customHeight="1" x14ac:dyDescent="0.2">
      <c r="A20" s="12" t="str">
        <f>'PP1'!A20</f>
        <v>Student15</v>
      </c>
      <c r="B20" s="137"/>
      <c r="C20" s="137"/>
      <c r="D20" s="137"/>
      <c r="E20" s="137"/>
      <c r="F20" s="138"/>
      <c r="G20" s="139" t="e">
        <f t="shared" si="0"/>
        <v>#N/A</v>
      </c>
      <c r="H20" s="46"/>
      <c r="I20" s="44"/>
      <c r="J20" s="44"/>
      <c r="K20" s="44"/>
      <c r="L20" s="47"/>
    </row>
    <row r="21" spans="1:12" ht="17.100000000000001" customHeight="1" x14ac:dyDescent="0.2">
      <c r="A21" s="13" t="str">
        <f>'PP1'!A21</f>
        <v>Student16</v>
      </c>
      <c r="B21" s="140"/>
      <c r="C21" s="140"/>
      <c r="D21" s="140"/>
      <c r="E21" s="140"/>
      <c r="F21" s="141"/>
      <c r="G21" s="142" t="e">
        <f t="shared" si="0"/>
        <v>#N/A</v>
      </c>
      <c r="H21" s="51"/>
      <c r="I21" s="52"/>
      <c r="J21" s="52"/>
      <c r="K21" s="52"/>
      <c r="L21" s="53"/>
    </row>
    <row r="22" spans="1:12" ht="17.100000000000001" customHeight="1" x14ac:dyDescent="0.2">
      <c r="A22" s="12" t="str">
        <f>'PP1'!A22</f>
        <v>Student17</v>
      </c>
      <c r="B22" s="137"/>
      <c r="C22" s="137"/>
      <c r="D22" s="137"/>
      <c r="E22" s="137"/>
      <c r="F22" s="138"/>
      <c r="G22" s="139" t="e">
        <f t="shared" si="0"/>
        <v>#N/A</v>
      </c>
      <c r="H22" s="46"/>
      <c r="I22" s="44"/>
      <c r="J22" s="44"/>
      <c r="K22" s="44"/>
      <c r="L22" s="47"/>
    </row>
    <row r="23" spans="1:12" ht="17.100000000000001" customHeight="1" x14ac:dyDescent="0.2">
      <c r="A23" s="13" t="str">
        <f>'PP1'!A23</f>
        <v>Student18</v>
      </c>
      <c r="B23" s="140"/>
      <c r="C23" s="140"/>
      <c r="D23" s="140"/>
      <c r="E23" s="140"/>
      <c r="F23" s="141"/>
      <c r="G23" s="142" t="e">
        <f t="shared" si="0"/>
        <v>#N/A</v>
      </c>
      <c r="H23" s="51"/>
      <c r="I23" s="52"/>
      <c r="J23" s="52"/>
      <c r="K23" s="52"/>
      <c r="L23" s="53"/>
    </row>
    <row r="24" spans="1:12" ht="17.100000000000001" customHeight="1" x14ac:dyDescent="0.2">
      <c r="A24" s="12" t="str">
        <f>'PP1'!A24</f>
        <v>Student19</v>
      </c>
      <c r="B24" s="137"/>
      <c r="C24" s="137"/>
      <c r="D24" s="137"/>
      <c r="E24" s="137"/>
      <c r="F24" s="138"/>
      <c r="G24" s="139" t="e">
        <f t="shared" si="0"/>
        <v>#N/A</v>
      </c>
      <c r="H24" s="46"/>
      <c r="I24" s="44"/>
      <c r="J24" s="44"/>
      <c r="K24" s="44"/>
      <c r="L24" s="47"/>
    </row>
    <row r="25" spans="1:12" ht="17.100000000000001" customHeight="1" x14ac:dyDescent="0.2">
      <c r="A25" s="13" t="str">
        <f>'PP1'!A25</f>
        <v>Student20</v>
      </c>
      <c r="B25" s="140"/>
      <c r="C25" s="140"/>
      <c r="D25" s="140"/>
      <c r="E25" s="140"/>
      <c r="F25" s="141"/>
      <c r="G25" s="142" t="e">
        <f t="shared" si="0"/>
        <v>#N/A</v>
      </c>
      <c r="H25" s="51"/>
      <c r="I25" s="52"/>
      <c r="J25" s="52"/>
      <c r="K25" s="52"/>
      <c r="L25" s="53"/>
    </row>
    <row r="26" spans="1:12" ht="17.100000000000001" customHeight="1" x14ac:dyDescent="0.2">
      <c r="A26" s="12" t="str">
        <f>'PP1'!A26</f>
        <v>Student21</v>
      </c>
      <c r="B26" s="137"/>
      <c r="C26" s="137"/>
      <c r="D26" s="137"/>
      <c r="E26" s="137"/>
      <c r="F26" s="138"/>
      <c r="G26" s="139" t="e">
        <f t="shared" si="0"/>
        <v>#N/A</v>
      </c>
      <c r="H26" s="46"/>
      <c r="I26" s="44"/>
      <c r="J26" s="44"/>
      <c r="K26" s="44"/>
      <c r="L26" s="47"/>
    </row>
    <row r="27" spans="1:12" ht="17.100000000000001" customHeight="1" x14ac:dyDescent="0.2">
      <c r="A27" s="13" t="str">
        <f>'PP1'!A27</f>
        <v>Student22</v>
      </c>
      <c r="B27" s="140"/>
      <c r="C27" s="140"/>
      <c r="D27" s="140"/>
      <c r="E27" s="140"/>
      <c r="F27" s="141"/>
      <c r="G27" s="142" t="e">
        <f t="shared" si="0"/>
        <v>#N/A</v>
      </c>
      <c r="H27" s="51"/>
      <c r="I27" s="52"/>
      <c r="J27" s="52"/>
      <c r="K27" s="52"/>
      <c r="L27" s="53"/>
    </row>
    <row r="28" spans="1:12" ht="17.100000000000001" customHeight="1" x14ac:dyDescent="0.2">
      <c r="A28" s="12" t="str">
        <f>'PP1'!A28</f>
        <v>Student23</v>
      </c>
      <c r="B28" s="137"/>
      <c r="C28" s="137"/>
      <c r="D28" s="137"/>
      <c r="E28" s="137"/>
      <c r="F28" s="138"/>
      <c r="G28" s="139" t="e">
        <f t="shared" si="0"/>
        <v>#N/A</v>
      </c>
      <c r="H28" s="46"/>
      <c r="I28" s="44"/>
      <c r="J28" s="44"/>
      <c r="K28" s="44"/>
      <c r="L28" s="47"/>
    </row>
    <row r="29" spans="1:12" ht="17.100000000000001" customHeight="1" x14ac:dyDescent="0.2">
      <c r="A29" s="13" t="str">
        <f>'PP1'!A29</f>
        <v>Student24</v>
      </c>
      <c r="B29" s="140"/>
      <c r="C29" s="140"/>
      <c r="D29" s="140"/>
      <c r="E29" s="140"/>
      <c r="F29" s="141"/>
      <c r="G29" s="142" t="e">
        <f t="shared" si="0"/>
        <v>#N/A</v>
      </c>
      <c r="H29" s="51"/>
      <c r="I29" s="52"/>
      <c r="J29" s="52"/>
      <c r="K29" s="52"/>
      <c r="L29" s="53"/>
    </row>
    <row r="30" spans="1:12" ht="17.100000000000001" customHeight="1" x14ac:dyDescent="0.2">
      <c r="A30" s="12" t="str">
        <f>'PP1'!A30</f>
        <v>Student25</v>
      </c>
      <c r="B30" s="137"/>
      <c r="C30" s="137"/>
      <c r="D30" s="137"/>
      <c r="E30" s="137"/>
      <c r="F30" s="138"/>
      <c r="G30" s="139" t="e">
        <f t="shared" si="0"/>
        <v>#N/A</v>
      </c>
      <c r="H30" s="46"/>
      <c r="I30" s="44"/>
      <c r="J30" s="44"/>
      <c r="K30" s="44"/>
      <c r="L30" s="47"/>
    </row>
    <row r="31" spans="1:12" ht="17.100000000000001" customHeight="1" x14ac:dyDescent="0.2">
      <c r="A31" s="13" t="str">
        <f>'PP1'!A31</f>
        <v>Student26</v>
      </c>
      <c r="B31" s="140"/>
      <c r="C31" s="140"/>
      <c r="D31" s="140"/>
      <c r="E31" s="140"/>
      <c r="F31" s="141"/>
      <c r="G31" s="142" t="e">
        <f t="shared" si="0"/>
        <v>#N/A</v>
      </c>
      <c r="H31" s="51"/>
      <c r="I31" s="52"/>
      <c r="J31" s="52"/>
      <c r="K31" s="52"/>
      <c r="L31" s="53"/>
    </row>
    <row r="32" spans="1:12" ht="17.100000000000001" customHeight="1" x14ac:dyDescent="0.2">
      <c r="A32" s="12" t="str">
        <f>'PP1'!A32</f>
        <v>Student27</v>
      </c>
      <c r="B32" s="137"/>
      <c r="C32" s="137"/>
      <c r="D32" s="137"/>
      <c r="E32" s="137"/>
      <c r="F32" s="138"/>
      <c r="G32" s="139" t="e">
        <f t="shared" si="0"/>
        <v>#N/A</v>
      </c>
      <c r="H32" s="46"/>
      <c r="I32" s="44"/>
      <c r="J32" s="44"/>
      <c r="K32" s="44"/>
      <c r="L32" s="47"/>
    </row>
    <row r="33" spans="1:12" ht="17.100000000000001" customHeight="1" x14ac:dyDescent="0.2">
      <c r="A33" s="13" t="str">
        <f>'PP1'!A33</f>
        <v>Student28</v>
      </c>
      <c r="B33" s="140"/>
      <c r="C33" s="140"/>
      <c r="D33" s="140"/>
      <c r="E33" s="140"/>
      <c r="F33" s="141"/>
      <c r="G33" s="142" t="e">
        <f t="shared" si="0"/>
        <v>#N/A</v>
      </c>
      <c r="H33" s="51"/>
      <c r="I33" s="52"/>
      <c r="J33" s="52"/>
      <c r="K33" s="52"/>
      <c r="L33" s="53"/>
    </row>
    <row r="34" spans="1:12" ht="17.100000000000001" customHeight="1" thickBot="1" x14ac:dyDescent="0.25">
      <c r="A34" s="14" t="str">
        <f>'PP1'!A34</f>
        <v>Student29</v>
      </c>
      <c r="B34" s="143"/>
      <c r="C34" s="143"/>
      <c r="D34" s="143"/>
      <c r="E34" s="143"/>
      <c r="F34" s="144"/>
      <c r="G34" s="145"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53" priority="2" operator="equal">
      <formula>"3+"</formula>
    </cfRule>
    <cfRule type="endsWith" dxfId="52" priority="3" operator="endsWith" text="4">
      <formula>RIGHT(B6,LEN("4"))="4"</formula>
    </cfRule>
    <cfRule type="endsWith" dxfId="51" priority="4" operator="endsWith" text="3">
      <formula>RIGHT(B6,LEN("3"))="3"</formula>
    </cfRule>
    <cfRule type="endsWith" dxfId="50" priority="5" operator="endsWith" text="2">
      <formula>RIGHT(B6,LEN("2"))="2"</formula>
    </cfRule>
    <cfRule type="endsWith" dxfId="49" priority="6" operator="endsWith" text="1">
      <formula>RIGHT(B6,LEN("1"))="1"</formula>
    </cfRule>
    <cfRule type="cellIs" dxfId="48" priority="1" operator="equal">
      <formula>"4+"</formula>
    </cfRule>
  </conditionalFormatting>
  <pageMargins left="0.25" right="0.25" top="0.75" bottom="0.75" header="0.3" footer="0.3"/>
  <pageSetup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topLeftCell="A4" zoomScaleNormal="100" workbookViewId="0">
      <selection activeCell="A5" sqref="A5"/>
    </sheetView>
  </sheetViews>
  <sheetFormatPr defaultRowHeight="12.75" x14ac:dyDescent="0.2"/>
  <cols>
    <col min="1" max="1" width="25.5703125" style="10" customWidth="1"/>
    <col min="2" max="2" width="7.7109375" style="10" customWidth="1"/>
    <col min="3" max="3" width="6.140625" style="10" customWidth="1"/>
    <col min="4" max="4" width="5.85546875" style="10" customWidth="1"/>
    <col min="5" max="5" width="6.140625" style="10" customWidth="1"/>
    <col min="6" max="6" width="5.28515625" style="10" customWidth="1"/>
    <col min="7" max="7" width="6.5703125" style="10" customWidth="1"/>
    <col min="8" max="8" width="8.28515625" style="10" customWidth="1"/>
    <col min="9" max="9" width="7.7109375" style="10" customWidth="1"/>
    <col min="10" max="10" width="8.140625" style="10" customWidth="1"/>
    <col min="11" max="11" width="7" style="10" customWidth="1"/>
    <col min="12" max="12" width="7.425781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75" customHeight="1" thickBot="1" x14ac:dyDescent="0.25">
      <c r="A1" s="194" t="s">
        <v>171</v>
      </c>
      <c r="B1" s="195"/>
      <c r="C1" s="195"/>
      <c r="D1" s="195"/>
      <c r="E1" s="195"/>
      <c r="F1" s="195"/>
      <c r="G1" s="195"/>
      <c r="H1" s="195"/>
      <c r="I1" s="195"/>
      <c r="J1" s="195"/>
      <c r="K1" s="195"/>
      <c r="L1" s="196"/>
      <c r="M1" s="8"/>
      <c r="N1" s="8"/>
      <c r="O1" s="8"/>
      <c r="P1" s="8"/>
      <c r="Q1" s="8"/>
      <c r="R1" s="8"/>
      <c r="S1" s="8"/>
    </row>
    <row r="2" spans="1:19" s="9" customFormat="1" ht="15.75" customHeight="1" x14ac:dyDescent="0.2">
      <c r="A2" s="232" t="s">
        <v>25</v>
      </c>
      <c r="B2" s="224"/>
      <c r="C2" s="223" t="s">
        <v>26</v>
      </c>
      <c r="D2" s="224"/>
      <c r="E2" s="224"/>
      <c r="F2" s="224"/>
      <c r="G2" s="225"/>
      <c r="H2" s="223" t="s">
        <v>27</v>
      </c>
      <c r="I2" s="224"/>
      <c r="J2" s="225"/>
      <c r="K2" s="229" t="s">
        <v>28</v>
      </c>
      <c r="L2" s="230"/>
      <c r="M2" s="8"/>
      <c r="N2" s="8"/>
      <c r="O2" s="8"/>
      <c r="P2" s="8"/>
      <c r="Q2" s="8"/>
      <c r="R2" s="8"/>
      <c r="S2" s="8"/>
    </row>
    <row r="3" spans="1:19" s="9" customFormat="1" ht="195.75" customHeight="1" thickBot="1" x14ac:dyDescent="0.25">
      <c r="A3" s="231" t="s">
        <v>199</v>
      </c>
      <c r="B3" s="222"/>
      <c r="C3" s="222" t="s">
        <v>200</v>
      </c>
      <c r="D3" s="222"/>
      <c r="E3" s="222"/>
      <c r="F3" s="222"/>
      <c r="G3" s="222"/>
      <c r="H3" s="222" t="s">
        <v>201</v>
      </c>
      <c r="I3" s="222"/>
      <c r="J3" s="222"/>
      <c r="K3" s="222" t="s">
        <v>18</v>
      </c>
      <c r="L3" s="228"/>
      <c r="M3" s="8"/>
      <c r="N3" s="8"/>
      <c r="O3" s="8"/>
      <c r="P3" s="8"/>
      <c r="Q3" s="8"/>
      <c r="R3" s="8"/>
      <c r="S3" s="8"/>
    </row>
    <row r="4" spans="1:19" ht="13.5" thickBot="1" x14ac:dyDescent="0.25"/>
    <row r="5" spans="1:19" s="7" customFormat="1" ht="15.95" customHeight="1" x14ac:dyDescent="0.2">
      <c r="A5" s="17" t="s">
        <v>23</v>
      </c>
      <c r="B5" s="226" t="s">
        <v>24</v>
      </c>
      <c r="C5" s="226"/>
      <c r="D5" s="226"/>
      <c r="E5" s="226"/>
      <c r="F5" s="227"/>
      <c r="G5" s="21" t="s">
        <v>53</v>
      </c>
      <c r="H5" s="200" t="s">
        <v>167</v>
      </c>
      <c r="I5" s="201"/>
      <c r="J5" s="201"/>
      <c r="K5" s="201"/>
      <c r="L5" s="202"/>
    </row>
    <row r="6" spans="1:19" s="7" customFormat="1" ht="14.45" customHeight="1" x14ac:dyDescent="0.2">
      <c r="A6" s="18" t="str">
        <f>'PP1'!A6</f>
        <v>Student01</v>
      </c>
      <c r="B6" s="65"/>
      <c r="C6" s="65"/>
      <c r="D6" s="65"/>
      <c r="E6" s="65"/>
      <c r="F6" s="131"/>
      <c r="G6" s="139" t="e">
        <f t="shared" ref="G6:G34" si="0">LOOKUP(2,1/(B6:F6 &lt;&gt;""),B6:F6)</f>
        <v>#N/A</v>
      </c>
      <c r="H6" s="46"/>
      <c r="I6" s="44"/>
      <c r="J6" s="44"/>
      <c r="K6" s="44"/>
      <c r="L6" s="47"/>
    </row>
    <row r="7" spans="1:19" s="7" customFormat="1" ht="14.45" customHeight="1" x14ac:dyDescent="0.2">
      <c r="A7" s="19" t="str">
        <f>'PP1'!A7</f>
        <v>Student02</v>
      </c>
      <c r="B7" s="67"/>
      <c r="C7" s="67"/>
      <c r="D7" s="67"/>
      <c r="E7" s="67"/>
      <c r="F7" s="133"/>
      <c r="G7" s="142" t="e">
        <f t="shared" si="0"/>
        <v>#N/A</v>
      </c>
      <c r="H7" s="51"/>
      <c r="I7" s="52"/>
      <c r="J7" s="52"/>
      <c r="K7" s="52"/>
      <c r="L7" s="53"/>
    </row>
    <row r="8" spans="1:19" s="7" customFormat="1" ht="14.45" customHeight="1" x14ac:dyDescent="0.2">
      <c r="A8" s="18" t="str">
        <f>'PP1'!A8</f>
        <v>Student03</v>
      </c>
      <c r="B8" s="65"/>
      <c r="C8" s="65"/>
      <c r="D8" s="65"/>
      <c r="E8" s="65"/>
      <c r="F8" s="131"/>
      <c r="G8" s="139" t="e">
        <f t="shared" si="0"/>
        <v>#N/A</v>
      </c>
      <c r="H8" s="46"/>
      <c r="I8" s="44"/>
      <c r="J8" s="44"/>
      <c r="K8" s="44"/>
      <c r="L8" s="47"/>
    </row>
    <row r="9" spans="1:19" s="7" customFormat="1" ht="14.45" customHeight="1" x14ac:dyDescent="0.2">
      <c r="A9" s="19" t="str">
        <f>'PP1'!A9</f>
        <v>Student04</v>
      </c>
      <c r="B9" s="67"/>
      <c r="C9" s="67"/>
      <c r="D9" s="67"/>
      <c r="E9" s="67"/>
      <c r="F9" s="133"/>
      <c r="G9" s="142" t="e">
        <f t="shared" si="0"/>
        <v>#N/A</v>
      </c>
      <c r="H9" s="51"/>
      <c r="I9" s="52"/>
      <c r="J9" s="52"/>
      <c r="K9" s="52"/>
      <c r="L9" s="53"/>
    </row>
    <row r="10" spans="1:19" s="7" customFormat="1" ht="14.45" customHeight="1" x14ac:dyDescent="0.2">
      <c r="A10" s="18" t="str">
        <f>'PP1'!A10</f>
        <v>Student05</v>
      </c>
      <c r="B10" s="65"/>
      <c r="C10" s="65"/>
      <c r="D10" s="65"/>
      <c r="E10" s="65"/>
      <c r="F10" s="131"/>
      <c r="G10" s="139" t="e">
        <f t="shared" si="0"/>
        <v>#N/A</v>
      </c>
      <c r="H10" s="46"/>
      <c r="I10" s="44"/>
      <c r="J10" s="44"/>
      <c r="K10" s="44"/>
      <c r="L10" s="47"/>
    </row>
    <row r="11" spans="1:19" s="7" customFormat="1" ht="14.45" customHeight="1" x14ac:dyDescent="0.2">
      <c r="A11" s="19" t="str">
        <f>'PP1'!A11</f>
        <v>Student06</v>
      </c>
      <c r="B11" s="67"/>
      <c r="C11" s="67"/>
      <c r="D11" s="67"/>
      <c r="E11" s="67"/>
      <c r="F11" s="133"/>
      <c r="G11" s="142" t="e">
        <f t="shared" si="0"/>
        <v>#N/A</v>
      </c>
      <c r="H11" s="51"/>
      <c r="I11" s="52"/>
      <c r="J11" s="52"/>
      <c r="K11" s="52"/>
      <c r="L11" s="53"/>
    </row>
    <row r="12" spans="1:19" s="7" customFormat="1" ht="14.45" customHeight="1" x14ac:dyDescent="0.2">
      <c r="A12" s="18" t="str">
        <f>'PP1'!A12</f>
        <v>Student07</v>
      </c>
      <c r="B12" s="65"/>
      <c r="C12" s="65"/>
      <c r="D12" s="65"/>
      <c r="E12" s="65"/>
      <c r="F12" s="131"/>
      <c r="G12" s="139" t="e">
        <f t="shared" si="0"/>
        <v>#N/A</v>
      </c>
      <c r="H12" s="46"/>
      <c r="I12" s="44"/>
      <c r="J12" s="44"/>
      <c r="K12" s="44"/>
      <c r="L12" s="47"/>
    </row>
    <row r="13" spans="1:19" s="7" customFormat="1" ht="14.45" customHeight="1" x14ac:dyDescent="0.2">
      <c r="A13" s="19" t="str">
        <f>'PP1'!A13</f>
        <v>Student08</v>
      </c>
      <c r="B13" s="67"/>
      <c r="C13" s="67"/>
      <c r="D13" s="67"/>
      <c r="E13" s="67"/>
      <c r="F13" s="133"/>
      <c r="G13" s="142" t="e">
        <f t="shared" si="0"/>
        <v>#N/A</v>
      </c>
      <c r="H13" s="51"/>
      <c r="I13" s="52"/>
      <c r="J13" s="52"/>
      <c r="K13" s="52"/>
      <c r="L13" s="53"/>
    </row>
    <row r="14" spans="1:19" s="7" customFormat="1" ht="14.45" customHeight="1" x14ac:dyDescent="0.2">
      <c r="A14" s="18" t="str">
        <f>'PP1'!A14</f>
        <v>Student09</v>
      </c>
      <c r="B14" s="65"/>
      <c r="C14" s="65"/>
      <c r="D14" s="65"/>
      <c r="E14" s="65"/>
      <c r="F14" s="131"/>
      <c r="G14" s="139" t="e">
        <f t="shared" si="0"/>
        <v>#N/A</v>
      </c>
      <c r="H14" s="46"/>
      <c r="I14" s="44"/>
      <c r="J14" s="44"/>
      <c r="K14" s="44"/>
      <c r="L14" s="47"/>
    </row>
    <row r="15" spans="1:19" s="7" customFormat="1" ht="14.45" customHeight="1" x14ac:dyDescent="0.2">
      <c r="A15" s="19" t="str">
        <f>'PP1'!A15</f>
        <v>Student10</v>
      </c>
      <c r="B15" s="67"/>
      <c r="C15" s="67"/>
      <c r="D15" s="67"/>
      <c r="E15" s="67"/>
      <c r="F15" s="133"/>
      <c r="G15" s="142" t="e">
        <f t="shared" si="0"/>
        <v>#N/A</v>
      </c>
      <c r="H15" s="51"/>
      <c r="I15" s="52"/>
      <c r="J15" s="52"/>
      <c r="K15" s="52"/>
      <c r="L15" s="53"/>
    </row>
    <row r="16" spans="1:19" s="7" customFormat="1" ht="14.45" customHeight="1" x14ac:dyDescent="0.2">
      <c r="A16" s="18" t="str">
        <f>'PP1'!A16</f>
        <v>Student11</v>
      </c>
      <c r="B16" s="65"/>
      <c r="C16" s="65"/>
      <c r="D16" s="65"/>
      <c r="E16" s="65"/>
      <c r="F16" s="131"/>
      <c r="G16" s="139" t="e">
        <f t="shared" si="0"/>
        <v>#N/A</v>
      </c>
      <c r="H16" s="46"/>
      <c r="I16" s="44"/>
      <c r="J16" s="44"/>
      <c r="K16" s="44"/>
      <c r="L16" s="47"/>
    </row>
    <row r="17" spans="1:12" s="7" customFormat="1" ht="14.45" customHeight="1" x14ac:dyDescent="0.2">
      <c r="A17" s="19" t="str">
        <f>'PP1'!A17</f>
        <v>Student12</v>
      </c>
      <c r="B17" s="67"/>
      <c r="C17" s="67"/>
      <c r="D17" s="67"/>
      <c r="E17" s="67"/>
      <c r="F17" s="133"/>
      <c r="G17" s="142" t="e">
        <f t="shared" si="0"/>
        <v>#N/A</v>
      </c>
      <c r="H17" s="51"/>
      <c r="I17" s="52"/>
      <c r="J17" s="52"/>
      <c r="K17" s="52"/>
      <c r="L17" s="53"/>
    </row>
    <row r="18" spans="1:12" s="7" customFormat="1" ht="14.45" customHeight="1" x14ac:dyDescent="0.2">
      <c r="A18" s="18" t="str">
        <f>'PP1'!A18</f>
        <v>Student13</v>
      </c>
      <c r="B18" s="65"/>
      <c r="C18" s="65"/>
      <c r="D18" s="65"/>
      <c r="E18" s="65"/>
      <c r="F18" s="131"/>
      <c r="G18" s="139" t="e">
        <f t="shared" si="0"/>
        <v>#N/A</v>
      </c>
      <c r="H18" s="46"/>
      <c r="I18" s="44"/>
      <c r="J18" s="44"/>
      <c r="K18" s="44"/>
      <c r="L18" s="47"/>
    </row>
    <row r="19" spans="1:12" s="7" customFormat="1" ht="14.45" customHeight="1" x14ac:dyDescent="0.2">
      <c r="A19" s="19" t="str">
        <f>'PP1'!A19</f>
        <v>Student14</v>
      </c>
      <c r="B19" s="67"/>
      <c r="C19" s="67"/>
      <c r="D19" s="67"/>
      <c r="E19" s="67"/>
      <c r="F19" s="133"/>
      <c r="G19" s="142" t="e">
        <f t="shared" si="0"/>
        <v>#N/A</v>
      </c>
      <c r="H19" s="51"/>
      <c r="I19" s="52"/>
      <c r="J19" s="52"/>
      <c r="K19" s="52"/>
      <c r="L19" s="53"/>
    </row>
    <row r="20" spans="1:12" s="7" customFormat="1" ht="14.45" customHeight="1" x14ac:dyDescent="0.2">
      <c r="A20" s="18" t="str">
        <f>'PP1'!A20</f>
        <v>Student15</v>
      </c>
      <c r="B20" s="65"/>
      <c r="C20" s="65"/>
      <c r="D20" s="65"/>
      <c r="E20" s="65"/>
      <c r="F20" s="131"/>
      <c r="G20" s="139" t="e">
        <f t="shared" si="0"/>
        <v>#N/A</v>
      </c>
      <c r="H20" s="46"/>
      <c r="I20" s="44"/>
      <c r="J20" s="44"/>
      <c r="K20" s="44"/>
      <c r="L20" s="47"/>
    </row>
    <row r="21" spans="1:12" s="7" customFormat="1" ht="14.45" customHeight="1" x14ac:dyDescent="0.2">
      <c r="A21" s="19" t="str">
        <f>'PP1'!A21</f>
        <v>Student16</v>
      </c>
      <c r="B21" s="67"/>
      <c r="C21" s="67"/>
      <c r="D21" s="67"/>
      <c r="E21" s="67"/>
      <c r="F21" s="133"/>
      <c r="G21" s="142" t="e">
        <f t="shared" si="0"/>
        <v>#N/A</v>
      </c>
      <c r="H21" s="51"/>
      <c r="I21" s="52"/>
      <c r="J21" s="52"/>
      <c r="K21" s="52"/>
      <c r="L21" s="53"/>
    </row>
    <row r="22" spans="1:12" s="7" customFormat="1" ht="14.45" customHeight="1" x14ac:dyDescent="0.2">
      <c r="A22" s="18" t="str">
        <f>'PP1'!A22</f>
        <v>Student17</v>
      </c>
      <c r="B22" s="65"/>
      <c r="C22" s="65"/>
      <c r="D22" s="65"/>
      <c r="E22" s="65"/>
      <c r="F22" s="131"/>
      <c r="G22" s="139" t="e">
        <f t="shared" si="0"/>
        <v>#N/A</v>
      </c>
      <c r="H22" s="46"/>
      <c r="I22" s="44"/>
      <c r="J22" s="44"/>
      <c r="K22" s="44"/>
      <c r="L22" s="47"/>
    </row>
    <row r="23" spans="1:12" s="7" customFormat="1" ht="14.45" customHeight="1" x14ac:dyDescent="0.2">
      <c r="A23" s="19" t="str">
        <f>'PP1'!A23</f>
        <v>Student18</v>
      </c>
      <c r="B23" s="67"/>
      <c r="C23" s="67"/>
      <c r="D23" s="67"/>
      <c r="E23" s="67"/>
      <c r="F23" s="133"/>
      <c r="G23" s="142" t="e">
        <f t="shared" si="0"/>
        <v>#N/A</v>
      </c>
      <c r="H23" s="51"/>
      <c r="I23" s="52"/>
      <c r="J23" s="52"/>
      <c r="K23" s="52"/>
      <c r="L23" s="53"/>
    </row>
    <row r="24" spans="1:12" s="7" customFormat="1" ht="14.45" customHeight="1" x14ac:dyDescent="0.2">
      <c r="A24" s="18" t="str">
        <f>'PP1'!A24</f>
        <v>Student19</v>
      </c>
      <c r="B24" s="65"/>
      <c r="C24" s="65"/>
      <c r="D24" s="65"/>
      <c r="E24" s="65"/>
      <c r="F24" s="131"/>
      <c r="G24" s="139" t="e">
        <f t="shared" si="0"/>
        <v>#N/A</v>
      </c>
      <c r="H24" s="46"/>
      <c r="I24" s="44"/>
      <c r="J24" s="44"/>
      <c r="K24" s="44"/>
      <c r="L24" s="47"/>
    </row>
    <row r="25" spans="1:12" s="7" customFormat="1" ht="14.45" customHeight="1" x14ac:dyDescent="0.2">
      <c r="A25" s="19" t="str">
        <f>'PP1'!A25</f>
        <v>Student20</v>
      </c>
      <c r="B25" s="67"/>
      <c r="C25" s="67"/>
      <c r="D25" s="67"/>
      <c r="E25" s="67"/>
      <c r="F25" s="133"/>
      <c r="G25" s="142" t="e">
        <f t="shared" si="0"/>
        <v>#N/A</v>
      </c>
      <c r="H25" s="51"/>
      <c r="I25" s="52"/>
      <c r="J25" s="52"/>
      <c r="K25" s="52"/>
      <c r="L25" s="53"/>
    </row>
    <row r="26" spans="1:12" s="7" customFormat="1" ht="14.45" customHeight="1" x14ac:dyDescent="0.2">
      <c r="A26" s="18" t="str">
        <f>'PP1'!A26</f>
        <v>Student21</v>
      </c>
      <c r="B26" s="65"/>
      <c r="C26" s="65"/>
      <c r="D26" s="65"/>
      <c r="E26" s="65"/>
      <c r="F26" s="131"/>
      <c r="G26" s="139" t="e">
        <f t="shared" si="0"/>
        <v>#N/A</v>
      </c>
      <c r="H26" s="46"/>
      <c r="I26" s="44"/>
      <c r="J26" s="44"/>
      <c r="K26" s="44"/>
      <c r="L26" s="47"/>
    </row>
    <row r="27" spans="1:12" s="7" customFormat="1" ht="14.45" customHeight="1" x14ac:dyDescent="0.2">
      <c r="A27" s="19" t="str">
        <f>'PP1'!A27</f>
        <v>Student22</v>
      </c>
      <c r="B27" s="67"/>
      <c r="C27" s="67"/>
      <c r="D27" s="67"/>
      <c r="E27" s="67"/>
      <c r="F27" s="133"/>
      <c r="G27" s="142" t="e">
        <f t="shared" si="0"/>
        <v>#N/A</v>
      </c>
      <c r="H27" s="51"/>
      <c r="I27" s="52"/>
      <c r="J27" s="52"/>
      <c r="K27" s="52"/>
      <c r="L27" s="53"/>
    </row>
    <row r="28" spans="1:12" s="7" customFormat="1" ht="14.45" customHeight="1" x14ac:dyDescent="0.2">
      <c r="A28" s="18" t="str">
        <f>'PP1'!A28</f>
        <v>Student23</v>
      </c>
      <c r="B28" s="65"/>
      <c r="C28" s="65"/>
      <c r="D28" s="65"/>
      <c r="E28" s="65"/>
      <c r="F28" s="131"/>
      <c r="G28" s="139" t="e">
        <f t="shared" si="0"/>
        <v>#N/A</v>
      </c>
      <c r="H28" s="46"/>
      <c r="I28" s="44"/>
      <c r="J28" s="44"/>
      <c r="K28" s="44"/>
      <c r="L28" s="47"/>
    </row>
    <row r="29" spans="1:12" s="7" customFormat="1" ht="14.45" customHeight="1" x14ac:dyDescent="0.2">
      <c r="A29" s="19" t="str">
        <f>'PP1'!A29</f>
        <v>Student24</v>
      </c>
      <c r="B29" s="67"/>
      <c r="C29" s="67"/>
      <c r="D29" s="67"/>
      <c r="E29" s="67"/>
      <c r="F29" s="133"/>
      <c r="G29" s="142" t="e">
        <f t="shared" si="0"/>
        <v>#N/A</v>
      </c>
      <c r="H29" s="51"/>
      <c r="I29" s="52"/>
      <c r="J29" s="52"/>
      <c r="K29" s="52"/>
      <c r="L29" s="53"/>
    </row>
    <row r="30" spans="1:12" s="7" customFormat="1" ht="14.45" customHeight="1" x14ac:dyDescent="0.2">
      <c r="A30" s="18" t="str">
        <f>'PP1'!A30</f>
        <v>Student25</v>
      </c>
      <c r="B30" s="65"/>
      <c r="C30" s="65"/>
      <c r="D30" s="65"/>
      <c r="E30" s="65"/>
      <c r="F30" s="131"/>
      <c r="G30" s="139" t="e">
        <f t="shared" si="0"/>
        <v>#N/A</v>
      </c>
      <c r="H30" s="46"/>
      <c r="I30" s="44"/>
      <c r="J30" s="44"/>
      <c r="K30" s="44"/>
      <c r="L30" s="47"/>
    </row>
    <row r="31" spans="1:12" s="7" customFormat="1" ht="14.45" customHeight="1" x14ac:dyDescent="0.2">
      <c r="A31" s="19" t="str">
        <f>'PP1'!A31</f>
        <v>Student26</v>
      </c>
      <c r="B31" s="67"/>
      <c r="C31" s="67"/>
      <c r="D31" s="67"/>
      <c r="E31" s="67"/>
      <c r="F31" s="133"/>
      <c r="G31" s="142" t="e">
        <f t="shared" si="0"/>
        <v>#N/A</v>
      </c>
      <c r="H31" s="51"/>
      <c r="I31" s="52"/>
      <c r="J31" s="52"/>
      <c r="K31" s="52"/>
      <c r="L31" s="53"/>
    </row>
    <row r="32" spans="1:12" s="7" customFormat="1" ht="14.45" customHeight="1" x14ac:dyDescent="0.2">
      <c r="A32" s="18" t="str">
        <f>'PP1'!A32</f>
        <v>Student27</v>
      </c>
      <c r="B32" s="65"/>
      <c r="C32" s="65"/>
      <c r="D32" s="65"/>
      <c r="E32" s="65"/>
      <c r="F32" s="131"/>
      <c r="G32" s="139" t="e">
        <f t="shared" si="0"/>
        <v>#N/A</v>
      </c>
      <c r="H32" s="46"/>
      <c r="I32" s="44"/>
      <c r="J32" s="44"/>
      <c r="K32" s="44"/>
      <c r="L32" s="47"/>
    </row>
    <row r="33" spans="1:12" s="7" customFormat="1" ht="14.45" customHeight="1" x14ac:dyDescent="0.2">
      <c r="A33" s="19" t="str">
        <f>'PP1'!A33</f>
        <v>Student28</v>
      </c>
      <c r="B33" s="67"/>
      <c r="C33" s="67"/>
      <c r="D33" s="67"/>
      <c r="E33" s="67"/>
      <c r="F33" s="133"/>
      <c r="G33" s="142" t="e">
        <f t="shared" si="0"/>
        <v>#N/A</v>
      </c>
      <c r="H33" s="51"/>
      <c r="I33" s="52"/>
      <c r="J33" s="52"/>
      <c r="K33" s="52"/>
      <c r="L33" s="53"/>
    </row>
    <row r="34" spans="1:12" s="7" customFormat="1" ht="14.45" customHeight="1" thickBot="1" x14ac:dyDescent="0.25">
      <c r="A34" s="20" t="str">
        <f>'PP1'!A34</f>
        <v>Student29</v>
      </c>
      <c r="B34" s="71"/>
      <c r="C34" s="71"/>
      <c r="D34" s="71"/>
      <c r="E34" s="71"/>
      <c r="F34" s="135"/>
      <c r="G34" s="145" t="e">
        <f t="shared" si="0"/>
        <v>#N/A</v>
      </c>
      <c r="H34" s="48"/>
      <c r="I34" s="49"/>
      <c r="J34" s="49"/>
      <c r="K34" s="49"/>
      <c r="L34" s="50"/>
    </row>
  </sheetData>
  <mergeCells count="11">
    <mergeCell ref="C3:G3"/>
    <mergeCell ref="C2:G2"/>
    <mergeCell ref="A1:L1"/>
    <mergeCell ref="B5:F5"/>
    <mergeCell ref="H5:L5"/>
    <mergeCell ref="K3:L3"/>
    <mergeCell ref="K2:L2"/>
    <mergeCell ref="H3:J3"/>
    <mergeCell ref="H2:J2"/>
    <mergeCell ref="A3:B3"/>
    <mergeCell ref="A2:B2"/>
  </mergeCells>
  <conditionalFormatting sqref="B6:G34">
    <cfRule type="cellIs" dxfId="47" priority="2" operator="equal">
      <formula>"3+"</formula>
    </cfRule>
    <cfRule type="endsWith" dxfId="46" priority="3" operator="endsWith" text="4">
      <formula>RIGHT(B6,LEN("4"))="4"</formula>
    </cfRule>
    <cfRule type="endsWith" dxfId="45" priority="4" operator="endsWith" text="3">
      <formula>RIGHT(B6,LEN("3"))="3"</formula>
    </cfRule>
    <cfRule type="endsWith" dxfId="44" priority="5" operator="endsWith" text="2">
      <formula>RIGHT(B6,LEN("2"))="2"</formula>
    </cfRule>
    <cfRule type="endsWith" dxfId="43" priority="6" operator="endsWith" text="1">
      <formula>RIGHT(B6,LEN("1"))="1"</formula>
    </cfRule>
    <cfRule type="cellIs" dxfId="42" priority="1" operator="equal">
      <formula>"4+"</formula>
    </cfRule>
  </conditionalFormatting>
  <pageMargins left="0.25" right="0.25" top="0.75" bottom="0.75" header="0.3" footer="0.3"/>
  <pageSetup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25" style="10" customWidth="1"/>
    <col min="2" max="3" width="6.140625" style="10" customWidth="1"/>
    <col min="4" max="4" width="5.85546875" style="10" customWidth="1"/>
    <col min="5" max="5" width="6.140625" style="10" customWidth="1"/>
    <col min="6" max="6" width="5.28515625" style="10" customWidth="1"/>
    <col min="7" max="7" width="6.5703125" style="10" customWidth="1"/>
    <col min="8" max="8" width="9.42578125" style="10" customWidth="1"/>
    <col min="9" max="9" width="8" style="10" customWidth="1"/>
    <col min="10" max="12" width="7.710937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4" t="s">
        <v>172</v>
      </c>
      <c r="B1" s="195"/>
      <c r="C1" s="195"/>
      <c r="D1" s="195"/>
      <c r="E1" s="195"/>
      <c r="F1" s="195"/>
      <c r="G1" s="195"/>
      <c r="H1" s="195"/>
      <c r="I1" s="195"/>
      <c r="J1" s="195"/>
      <c r="K1" s="195"/>
      <c r="L1" s="196"/>
      <c r="M1" s="8"/>
      <c r="N1" s="8"/>
      <c r="O1" s="8"/>
      <c r="P1" s="8"/>
      <c r="Q1" s="8"/>
      <c r="R1" s="8"/>
      <c r="S1" s="8"/>
    </row>
    <row r="2" spans="1:19" s="9" customFormat="1" ht="15" customHeight="1" x14ac:dyDescent="0.2">
      <c r="A2" s="58" t="s">
        <v>25</v>
      </c>
      <c r="B2" s="238" t="s">
        <v>26</v>
      </c>
      <c r="C2" s="239"/>
      <c r="D2" s="239"/>
      <c r="E2" s="239"/>
      <c r="F2" s="240"/>
      <c r="G2" s="223" t="s">
        <v>27</v>
      </c>
      <c r="H2" s="224"/>
      <c r="I2" s="224"/>
      <c r="J2" s="225"/>
      <c r="K2" s="233" t="s">
        <v>28</v>
      </c>
      <c r="L2" s="234"/>
      <c r="M2" s="8"/>
      <c r="N2" s="8"/>
      <c r="O2" s="8"/>
      <c r="P2" s="8"/>
      <c r="Q2" s="8"/>
      <c r="R2" s="8"/>
      <c r="S2" s="8"/>
    </row>
    <row r="3" spans="1:19" s="9" customFormat="1" ht="95.25" customHeight="1" thickBot="1" x14ac:dyDescent="0.25">
      <c r="A3" s="60"/>
      <c r="B3" s="235" t="s">
        <v>202</v>
      </c>
      <c r="C3" s="236"/>
      <c r="D3" s="236"/>
      <c r="E3" s="236"/>
      <c r="F3" s="237"/>
      <c r="G3" s="222" t="s">
        <v>203</v>
      </c>
      <c r="H3" s="222"/>
      <c r="I3" s="222"/>
      <c r="J3" s="222"/>
      <c r="K3" s="222" t="s">
        <v>18</v>
      </c>
      <c r="L3" s="228"/>
      <c r="M3" s="8"/>
      <c r="N3" s="8"/>
      <c r="O3" s="8"/>
      <c r="P3" s="8"/>
      <c r="Q3" s="8"/>
      <c r="R3" s="8"/>
      <c r="S3" s="8"/>
    </row>
    <row r="4" spans="1:19" ht="13.5" thickBot="1" x14ac:dyDescent="0.25"/>
    <row r="5" spans="1:19" s="7" customFormat="1" ht="18" customHeight="1" x14ac:dyDescent="0.2">
      <c r="A5" s="17" t="s">
        <v>23</v>
      </c>
      <c r="B5" s="226" t="s">
        <v>24</v>
      </c>
      <c r="C5" s="226"/>
      <c r="D5" s="226"/>
      <c r="E5" s="226"/>
      <c r="F5" s="227"/>
      <c r="G5" s="21" t="s">
        <v>53</v>
      </c>
      <c r="H5" s="200" t="s">
        <v>167</v>
      </c>
      <c r="I5" s="201"/>
      <c r="J5" s="201"/>
      <c r="K5" s="201"/>
      <c r="L5" s="202"/>
    </row>
    <row r="6" spans="1:19" s="7" customFormat="1" ht="18" customHeight="1" x14ac:dyDescent="0.2">
      <c r="A6" s="12" t="str">
        <f>'PP1'!A6</f>
        <v>Student01</v>
      </c>
      <c r="B6" s="65"/>
      <c r="C6" s="65"/>
      <c r="D6" s="65"/>
      <c r="E6" s="65"/>
      <c r="F6" s="131"/>
      <c r="G6" s="139" t="e">
        <f t="shared" ref="G6:G34" si="0">LOOKUP(2,1/(B6:F6 &lt;&gt;""),B6:F6)</f>
        <v>#N/A</v>
      </c>
      <c r="H6" s="59"/>
      <c r="I6" s="44"/>
      <c r="J6" s="44"/>
      <c r="K6" s="44"/>
      <c r="L6" s="47"/>
    </row>
    <row r="7" spans="1:19" s="7" customFormat="1" ht="18" customHeight="1" x14ac:dyDescent="0.2">
      <c r="A7" s="13" t="str">
        <f>'PP1'!A7</f>
        <v>Student02</v>
      </c>
      <c r="B7" s="67"/>
      <c r="C7" s="67"/>
      <c r="D7" s="67"/>
      <c r="E7" s="67"/>
      <c r="F7" s="133"/>
      <c r="G7" s="142" t="e">
        <f t="shared" si="0"/>
        <v>#N/A</v>
      </c>
      <c r="H7" s="51"/>
      <c r="I7" s="52"/>
      <c r="J7" s="52"/>
      <c r="K7" s="52"/>
      <c r="L7" s="53"/>
    </row>
    <row r="8" spans="1:19" s="7" customFormat="1" ht="18" customHeight="1" x14ac:dyDescent="0.2">
      <c r="A8" s="12" t="str">
        <f>'PP1'!A8</f>
        <v>Student03</v>
      </c>
      <c r="B8" s="65"/>
      <c r="C8" s="65"/>
      <c r="D8" s="65"/>
      <c r="E8" s="65"/>
      <c r="F8" s="131"/>
      <c r="G8" s="139" t="e">
        <f t="shared" si="0"/>
        <v>#N/A</v>
      </c>
      <c r="H8" s="46"/>
      <c r="I8" s="44"/>
      <c r="J8" s="44"/>
      <c r="K8" s="44"/>
      <c r="L8" s="47"/>
    </row>
    <row r="9" spans="1:19" s="7" customFormat="1" ht="18" customHeight="1" x14ac:dyDescent="0.2">
      <c r="A9" s="13" t="str">
        <f>'PP1'!A9</f>
        <v>Student04</v>
      </c>
      <c r="B9" s="67"/>
      <c r="C9" s="67"/>
      <c r="D9" s="67"/>
      <c r="E9" s="67"/>
      <c r="F9" s="133"/>
      <c r="G9" s="142" t="e">
        <f t="shared" si="0"/>
        <v>#N/A</v>
      </c>
      <c r="H9" s="51"/>
      <c r="I9" s="52"/>
      <c r="J9" s="52"/>
      <c r="K9" s="52"/>
      <c r="L9" s="53"/>
    </row>
    <row r="10" spans="1:19" s="7" customFormat="1" ht="18" customHeight="1" x14ac:dyDescent="0.2">
      <c r="A10" s="12" t="str">
        <f>'PP1'!A10</f>
        <v>Student05</v>
      </c>
      <c r="B10" s="65"/>
      <c r="C10" s="65"/>
      <c r="D10" s="65"/>
      <c r="E10" s="65"/>
      <c r="F10" s="131"/>
      <c r="G10" s="139" t="e">
        <f t="shared" si="0"/>
        <v>#N/A</v>
      </c>
      <c r="H10" s="46"/>
      <c r="I10" s="44"/>
      <c r="J10" s="44"/>
      <c r="K10" s="44"/>
      <c r="L10" s="47"/>
    </row>
    <row r="11" spans="1:19" s="7" customFormat="1" ht="18" customHeight="1" x14ac:dyDescent="0.2">
      <c r="A11" s="13" t="str">
        <f>'PP1'!A11</f>
        <v>Student06</v>
      </c>
      <c r="B11" s="67"/>
      <c r="C11" s="67"/>
      <c r="D11" s="67"/>
      <c r="E11" s="67"/>
      <c r="F11" s="133"/>
      <c r="G11" s="142" t="e">
        <f t="shared" si="0"/>
        <v>#N/A</v>
      </c>
      <c r="H11" s="51"/>
      <c r="I11" s="52"/>
      <c r="J11" s="52"/>
      <c r="K11" s="52"/>
      <c r="L11" s="53"/>
    </row>
    <row r="12" spans="1:19" s="7" customFormat="1" ht="18" customHeight="1" x14ac:dyDescent="0.2">
      <c r="A12" s="12" t="str">
        <f>'PP1'!A12</f>
        <v>Student07</v>
      </c>
      <c r="B12" s="65"/>
      <c r="C12" s="65"/>
      <c r="D12" s="65"/>
      <c r="E12" s="65"/>
      <c r="F12" s="131"/>
      <c r="G12" s="139" t="e">
        <f t="shared" si="0"/>
        <v>#N/A</v>
      </c>
      <c r="H12" s="46"/>
      <c r="I12" s="44"/>
      <c r="J12" s="44"/>
      <c r="K12" s="44"/>
      <c r="L12" s="47"/>
    </row>
    <row r="13" spans="1:19" s="7" customFormat="1" ht="18" customHeight="1" x14ac:dyDescent="0.2">
      <c r="A13" s="13" t="str">
        <f>'PP1'!A13</f>
        <v>Student08</v>
      </c>
      <c r="B13" s="67"/>
      <c r="C13" s="67"/>
      <c r="D13" s="67"/>
      <c r="E13" s="67"/>
      <c r="F13" s="133"/>
      <c r="G13" s="142" t="e">
        <f t="shared" si="0"/>
        <v>#N/A</v>
      </c>
      <c r="H13" s="51"/>
      <c r="I13" s="52"/>
      <c r="J13" s="52"/>
      <c r="K13" s="52"/>
      <c r="L13" s="53"/>
    </row>
    <row r="14" spans="1:19" s="7" customFormat="1" ht="18" customHeight="1" x14ac:dyDescent="0.2">
      <c r="A14" s="12" t="str">
        <f>'PP1'!A14</f>
        <v>Student09</v>
      </c>
      <c r="B14" s="65"/>
      <c r="C14" s="65"/>
      <c r="D14" s="65"/>
      <c r="E14" s="65"/>
      <c r="F14" s="131"/>
      <c r="G14" s="139" t="e">
        <f t="shared" si="0"/>
        <v>#N/A</v>
      </c>
      <c r="H14" s="46"/>
      <c r="I14" s="44"/>
      <c r="J14" s="44"/>
      <c r="K14" s="44"/>
      <c r="L14" s="47"/>
    </row>
    <row r="15" spans="1:19" s="7" customFormat="1" ht="18" customHeight="1" x14ac:dyDescent="0.2">
      <c r="A15" s="13" t="str">
        <f>'PP1'!A15</f>
        <v>Student10</v>
      </c>
      <c r="B15" s="67"/>
      <c r="C15" s="67"/>
      <c r="D15" s="67"/>
      <c r="E15" s="67"/>
      <c r="F15" s="133"/>
      <c r="G15" s="142" t="e">
        <f t="shared" si="0"/>
        <v>#N/A</v>
      </c>
      <c r="H15" s="51"/>
      <c r="I15" s="52"/>
      <c r="J15" s="52"/>
      <c r="K15" s="52"/>
      <c r="L15" s="53"/>
    </row>
    <row r="16" spans="1:19" s="7" customFormat="1" ht="18" customHeight="1" x14ac:dyDescent="0.2">
      <c r="A16" s="12" t="str">
        <f>'PP1'!A16</f>
        <v>Student11</v>
      </c>
      <c r="B16" s="65"/>
      <c r="C16" s="65"/>
      <c r="D16" s="65"/>
      <c r="E16" s="65"/>
      <c r="F16" s="131"/>
      <c r="G16" s="139" t="e">
        <f t="shared" si="0"/>
        <v>#N/A</v>
      </c>
      <c r="H16" s="46"/>
      <c r="I16" s="44"/>
      <c r="J16" s="44"/>
      <c r="K16" s="44"/>
      <c r="L16" s="47"/>
    </row>
    <row r="17" spans="1:12" s="7" customFormat="1" ht="18" customHeight="1" x14ac:dyDescent="0.2">
      <c r="A17" s="13" t="str">
        <f>'PP1'!A17</f>
        <v>Student12</v>
      </c>
      <c r="B17" s="67"/>
      <c r="C17" s="67"/>
      <c r="D17" s="67"/>
      <c r="E17" s="67"/>
      <c r="F17" s="133"/>
      <c r="G17" s="142" t="e">
        <f t="shared" si="0"/>
        <v>#N/A</v>
      </c>
      <c r="H17" s="51"/>
      <c r="I17" s="52"/>
      <c r="J17" s="52"/>
      <c r="K17" s="52"/>
      <c r="L17" s="53"/>
    </row>
    <row r="18" spans="1:12" s="7" customFormat="1" ht="18" customHeight="1" x14ac:dyDescent="0.2">
      <c r="A18" s="12" t="str">
        <f>'PP1'!A18</f>
        <v>Student13</v>
      </c>
      <c r="B18" s="65"/>
      <c r="C18" s="65"/>
      <c r="D18" s="65"/>
      <c r="E18" s="65"/>
      <c r="F18" s="131"/>
      <c r="G18" s="139" t="e">
        <f t="shared" si="0"/>
        <v>#N/A</v>
      </c>
      <c r="H18" s="46"/>
      <c r="I18" s="44"/>
      <c r="J18" s="44"/>
      <c r="K18" s="44"/>
      <c r="L18" s="47"/>
    </row>
    <row r="19" spans="1:12" s="7" customFormat="1" ht="18" customHeight="1" x14ac:dyDescent="0.2">
      <c r="A19" s="13" t="str">
        <f>'PP1'!A19</f>
        <v>Student14</v>
      </c>
      <c r="B19" s="67"/>
      <c r="C19" s="67"/>
      <c r="D19" s="67"/>
      <c r="E19" s="67"/>
      <c r="F19" s="133"/>
      <c r="G19" s="142" t="e">
        <f t="shared" si="0"/>
        <v>#N/A</v>
      </c>
      <c r="H19" s="51"/>
      <c r="I19" s="52"/>
      <c r="J19" s="52"/>
      <c r="K19" s="52"/>
      <c r="L19" s="53"/>
    </row>
    <row r="20" spans="1:12" s="7" customFormat="1" ht="18" customHeight="1" x14ac:dyDescent="0.2">
      <c r="A20" s="12" t="str">
        <f>'PP1'!A20</f>
        <v>Student15</v>
      </c>
      <c r="B20" s="65"/>
      <c r="C20" s="65"/>
      <c r="D20" s="65"/>
      <c r="E20" s="65"/>
      <c r="F20" s="131"/>
      <c r="G20" s="139" t="e">
        <f t="shared" si="0"/>
        <v>#N/A</v>
      </c>
      <c r="H20" s="46"/>
      <c r="I20" s="44"/>
      <c r="J20" s="44"/>
      <c r="K20" s="44"/>
      <c r="L20" s="47"/>
    </row>
    <row r="21" spans="1:12" s="7" customFormat="1" ht="18" customHeight="1" x14ac:dyDescent="0.2">
      <c r="A21" s="13" t="str">
        <f>'PP1'!A21</f>
        <v>Student16</v>
      </c>
      <c r="B21" s="67"/>
      <c r="C21" s="67"/>
      <c r="D21" s="67"/>
      <c r="E21" s="67"/>
      <c r="F21" s="133"/>
      <c r="G21" s="142" t="e">
        <f t="shared" si="0"/>
        <v>#N/A</v>
      </c>
      <c r="H21" s="51"/>
      <c r="I21" s="52"/>
      <c r="J21" s="52"/>
      <c r="K21" s="52"/>
      <c r="L21" s="53"/>
    </row>
    <row r="22" spans="1:12" s="7" customFormat="1" ht="18" customHeight="1" x14ac:dyDescent="0.2">
      <c r="A22" s="12" t="str">
        <f>'PP1'!A22</f>
        <v>Student17</v>
      </c>
      <c r="B22" s="65"/>
      <c r="C22" s="65"/>
      <c r="D22" s="65"/>
      <c r="E22" s="65"/>
      <c r="F22" s="131"/>
      <c r="G22" s="139" t="e">
        <f t="shared" si="0"/>
        <v>#N/A</v>
      </c>
      <c r="H22" s="46"/>
      <c r="I22" s="44"/>
      <c r="J22" s="44"/>
      <c r="K22" s="44"/>
      <c r="L22" s="47"/>
    </row>
    <row r="23" spans="1:12" s="7" customFormat="1" ht="18" customHeight="1" x14ac:dyDescent="0.2">
      <c r="A23" s="13" t="str">
        <f>'PP1'!A23</f>
        <v>Student18</v>
      </c>
      <c r="B23" s="67"/>
      <c r="C23" s="67"/>
      <c r="D23" s="67"/>
      <c r="E23" s="67"/>
      <c r="F23" s="133"/>
      <c r="G23" s="142" t="e">
        <f t="shared" si="0"/>
        <v>#N/A</v>
      </c>
      <c r="H23" s="51"/>
      <c r="I23" s="52"/>
      <c r="J23" s="52"/>
      <c r="K23" s="52"/>
      <c r="L23" s="53"/>
    </row>
    <row r="24" spans="1:12" s="7" customFormat="1" ht="18" customHeight="1" x14ac:dyDescent="0.2">
      <c r="A24" s="12" t="str">
        <f>'PP1'!A24</f>
        <v>Student19</v>
      </c>
      <c r="B24" s="65"/>
      <c r="C24" s="65"/>
      <c r="D24" s="65"/>
      <c r="E24" s="65"/>
      <c r="F24" s="131"/>
      <c r="G24" s="139" t="e">
        <f t="shared" si="0"/>
        <v>#N/A</v>
      </c>
      <c r="H24" s="46"/>
      <c r="I24" s="44"/>
      <c r="J24" s="44"/>
      <c r="K24" s="44"/>
      <c r="L24" s="47"/>
    </row>
    <row r="25" spans="1:12" s="7" customFormat="1" ht="18" customHeight="1" x14ac:dyDescent="0.2">
      <c r="A25" s="13" t="str">
        <f>'PP1'!A25</f>
        <v>Student20</v>
      </c>
      <c r="B25" s="67"/>
      <c r="C25" s="67"/>
      <c r="D25" s="67"/>
      <c r="E25" s="67"/>
      <c r="F25" s="133"/>
      <c r="G25" s="142" t="e">
        <f t="shared" si="0"/>
        <v>#N/A</v>
      </c>
      <c r="H25" s="51"/>
      <c r="I25" s="52"/>
      <c r="J25" s="52"/>
      <c r="K25" s="52"/>
      <c r="L25" s="53"/>
    </row>
    <row r="26" spans="1:12" s="7" customFormat="1" ht="18" customHeight="1" x14ac:dyDescent="0.2">
      <c r="A26" s="12" t="str">
        <f>'PP1'!A26</f>
        <v>Student21</v>
      </c>
      <c r="B26" s="65"/>
      <c r="C26" s="65"/>
      <c r="D26" s="65"/>
      <c r="E26" s="65"/>
      <c r="F26" s="131"/>
      <c r="G26" s="139" t="e">
        <f t="shared" si="0"/>
        <v>#N/A</v>
      </c>
      <c r="H26" s="46"/>
      <c r="I26" s="44"/>
      <c r="J26" s="44"/>
      <c r="K26" s="44"/>
      <c r="L26" s="47"/>
    </row>
    <row r="27" spans="1:12" s="7" customFormat="1" ht="18" customHeight="1" x14ac:dyDescent="0.2">
      <c r="A27" s="13" t="str">
        <f>'PP1'!A27</f>
        <v>Student22</v>
      </c>
      <c r="B27" s="67"/>
      <c r="C27" s="67"/>
      <c r="D27" s="67"/>
      <c r="E27" s="67"/>
      <c r="F27" s="133"/>
      <c r="G27" s="142" t="e">
        <f t="shared" si="0"/>
        <v>#N/A</v>
      </c>
      <c r="H27" s="51"/>
      <c r="I27" s="52"/>
      <c r="J27" s="52"/>
      <c r="K27" s="52"/>
      <c r="L27" s="53"/>
    </row>
    <row r="28" spans="1:12" s="7" customFormat="1" ht="18" customHeight="1" x14ac:dyDescent="0.2">
      <c r="A28" s="12" t="str">
        <f>'PP1'!A28</f>
        <v>Student23</v>
      </c>
      <c r="B28" s="65"/>
      <c r="C28" s="65"/>
      <c r="D28" s="65"/>
      <c r="E28" s="65"/>
      <c r="F28" s="131"/>
      <c r="G28" s="139" t="e">
        <f t="shared" si="0"/>
        <v>#N/A</v>
      </c>
      <c r="H28" s="46"/>
      <c r="I28" s="44"/>
      <c r="J28" s="44"/>
      <c r="K28" s="44"/>
      <c r="L28" s="47"/>
    </row>
    <row r="29" spans="1:12" s="7" customFormat="1" ht="18" customHeight="1" x14ac:dyDescent="0.2">
      <c r="A29" s="13" t="str">
        <f>'PP1'!A29</f>
        <v>Student24</v>
      </c>
      <c r="B29" s="67"/>
      <c r="C29" s="67"/>
      <c r="D29" s="67"/>
      <c r="E29" s="67"/>
      <c r="F29" s="133"/>
      <c r="G29" s="142" t="e">
        <f t="shared" si="0"/>
        <v>#N/A</v>
      </c>
      <c r="H29" s="51"/>
      <c r="I29" s="52"/>
      <c r="J29" s="52"/>
      <c r="K29" s="52"/>
      <c r="L29" s="53"/>
    </row>
    <row r="30" spans="1:12" s="7" customFormat="1" ht="18" customHeight="1" x14ac:dyDescent="0.2">
      <c r="A30" s="12" t="str">
        <f>'PP1'!A30</f>
        <v>Student25</v>
      </c>
      <c r="B30" s="65"/>
      <c r="C30" s="65"/>
      <c r="D30" s="65"/>
      <c r="E30" s="65"/>
      <c r="F30" s="131"/>
      <c r="G30" s="139" t="e">
        <f t="shared" si="0"/>
        <v>#N/A</v>
      </c>
      <c r="H30" s="46"/>
      <c r="I30" s="44"/>
      <c r="J30" s="44"/>
      <c r="K30" s="44"/>
      <c r="L30" s="47"/>
    </row>
    <row r="31" spans="1:12" s="7" customFormat="1" ht="18" customHeight="1" x14ac:dyDescent="0.2">
      <c r="A31" s="13" t="str">
        <f>'PP1'!A31</f>
        <v>Student26</v>
      </c>
      <c r="B31" s="67"/>
      <c r="C31" s="67"/>
      <c r="D31" s="67"/>
      <c r="E31" s="67"/>
      <c r="F31" s="133"/>
      <c r="G31" s="142" t="e">
        <f t="shared" si="0"/>
        <v>#N/A</v>
      </c>
      <c r="H31" s="51"/>
      <c r="I31" s="52"/>
      <c r="J31" s="52"/>
      <c r="K31" s="52"/>
      <c r="L31" s="53"/>
    </row>
    <row r="32" spans="1:12" s="7" customFormat="1" ht="18" customHeight="1" x14ac:dyDescent="0.2">
      <c r="A32" s="12" t="str">
        <f>'PP1'!A32</f>
        <v>Student27</v>
      </c>
      <c r="B32" s="65"/>
      <c r="C32" s="65"/>
      <c r="D32" s="65"/>
      <c r="E32" s="65"/>
      <c r="F32" s="131"/>
      <c r="G32" s="139" t="e">
        <f t="shared" si="0"/>
        <v>#N/A</v>
      </c>
      <c r="H32" s="46"/>
      <c r="I32" s="44"/>
      <c r="J32" s="44"/>
      <c r="K32" s="44"/>
      <c r="L32" s="47"/>
    </row>
    <row r="33" spans="1:12" s="7" customFormat="1" ht="18" customHeight="1" x14ac:dyDescent="0.2">
      <c r="A33" s="13" t="str">
        <f>'PP1'!A33</f>
        <v>Student28</v>
      </c>
      <c r="B33" s="67"/>
      <c r="C33" s="67"/>
      <c r="D33" s="67"/>
      <c r="E33" s="67"/>
      <c r="F33" s="133"/>
      <c r="G33" s="142" t="e">
        <f t="shared" si="0"/>
        <v>#N/A</v>
      </c>
      <c r="H33" s="51"/>
      <c r="I33" s="52"/>
      <c r="J33" s="52"/>
      <c r="K33" s="52"/>
      <c r="L33" s="53"/>
    </row>
    <row r="34" spans="1:12" s="7" customFormat="1" ht="18" customHeight="1" thickBot="1" x14ac:dyDescent="0.25">
      <c r="A34" s="14" t="str">
        <f>'PP1'!A34</f>
        <v>Student29</v>
      </c>
      <c r="B34" s="71"/>
      <c r="C34" s="71"/>
      <c r="D34" s="71"/>
      <c r="E34" s="71"/>
      <c r="F34" s="135"/>
      <c r="G34" s="145" t="e">
        <f t="shared" si="0"/>
        <v>#N/A</v>
      </c>
      <c r="H34" s="48"/>
      <c r="I34" s="49"/>
      <c r="J34" s="49"/>
      <c r="K34" s="49"/>
      <c r="L34" s="50"/>
    </row>
  </sheetData>
  <mergeCells count="9">
    <mergeCell ref="B5:F5"/>
    <mergeCell ref="H5:L5"/>
    <mergeCell ref="K3:L3"/>
    <mergeCell ref="K2:L2"/>
    <mergeCell ref="A1:L1"/>
    <mergeCell ref="B3:F3"/>
    <mergeCell ref="B2:F2"/>
    <mergeCell ref="G3:J3"/>
    <mergeCell ref="G2:J2"/>
  </mergeCells>
  <conditionalFormatting sqref="B6:G34">
    <cfRule type="cellIs" dxfId="41" priority="2" operator="equal">
      <formula>"3+"</formula>
    </cfRule>
    <cfRule type="endsWith" dxfId="40" priority="3" operator="endsWith" text="4">
      <formula>RIGHT(B6,LEN("4"))="4"</formula>
    </cfRule>
    <cfRule type="endsWith" dxfId="39" priority="4" operator="endsWith" text="3">
      <formula>RIGHT(B6,LEN("3"))="3"</formula>
    </cfRule>
    <cfRule type="endsWith" dxfId="38" priority="5" operator="endsWith" text="2">
      <formula>RIGHT(B6,LEN("2"))="2"</formula>
    </cfRule>
    <cfRule type="endsWith" dxfId="37" priority="6" operator="endsWith" text="1">
      <formula>RIGHT(B6,LEN("1"))="1"</formula>
    </cfRule>
    <cfRule type="cellIs" dxfId="36" priority="1" operator="equal">
      <formula>"4+"</formula>
    </cfRule>
  </conditionalFormatting>
  <pageMargins left="0.25" right="0.25" top="0.75" bottom="0.75" header="0.3" footer="0.3"/>
  <pageSetup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activeCell="A5" sqref="A5"/>
    </sheetView>
  </sheetViews>
  <sheetFormatPr defaultRowHeight="12.75" x14ac:dyDescent="0.2"/>
  <cols>
    <col min="1" max="1" width="24.140625" style="10" customWidth="1"/>
    <col min="2" max="2" width="6.140625" style="10" customWidth="1"/>
    <col min="3" max="4" width="6.28515625" style="10" customWidth="1"/>
    <col min="5" max="6" width="6.140625" style="10" customWidth="1"/>
    <col min="7" max="7" width="6.5703125" style="10" customWidth="1"/>
    <col min="8" max="8" width="9.140625" style="10" customWidth="1"/>
    <col min="9" max="9" width="9.140625" style="10"/>
    <col min="10" max="10" width="8.140625" style="10" customWidth="1"/>
    <col min="11" max="11" width="7.85546875" style="10" customWidth="1"/>
    <col min="12" max="12" width="7.57031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75" customHeight="1" thickBot="1" x14ac:dyDescent="0.25">
      <c r="A1" s="194" t="s">
        <v>173</v>
      </c>
      <c r="B1" s="195"/>
      <c r="C1" s="195"/>
      <c r="D1" s="195"/>
      <c r="E1" s="195"/>
      <c r="F1" s="195"/>
      <c r="G1" s="195"/>
      <c r="H1" s="195"/>
      <c r="I1" s="195"/>
      <c r="J1" s="195"/>
      <c r="K1" s="195"/>
      <c r="L1" s="196"/>
      <c r="M1" s="8"/>
      <c r="N1" s="8"/>
      <c r="O1" s="8"/>
      <c r="P1" s="8"/>
      <c r="Q1" s="8"/>
      <c r="R1" s="8"/>
      <c r="S1" s="8"/>
    </row>
    <row r="2" spans="1:19" s="9" customFormat="1" ht="15.75" customHeight="1" x14ac:dyDescent="0.2">
      <c r="A2" s="57" t="s">
        <v>25</v>
      </c>
      <c r="B2" s="233" t="s">
        <v>26</v>
      </c>
      <c r="C2" s="233"/>
      <c r="D2" s="233"/>
      <c r="E2" s="233"/>
      <c r="F2" s="233"/>
      <c r="G2" s="233"/>
      <c r="H2" s="233" t="s">
        <v>27</v>
      </c>
      <c r="I2" s="233"/>
      <c r="J2" s="233"/>
      <c r="K2" s="233" t="s">
        <v>28</v>
      </c>
      <c r="L2" s="234"/>
      <c r="M2" s="8"/>
      <c r="N2" s="8"/>
      <c r="O2" s="8"/>
      <c r="P2" s="8"/>
      <c r="Q2" s="8"/>
      <c r="R2" s="8"/>
      <c r="S2" s="8"/>
    </row>
    <row r="3" spans="1:19" s="9" customFormat="1" ht="129.75" customHeight="1" thickBot="1" x14ac:dyDescent="0.25">
      <c r="A3" s="54" t="s">
        <v>204</v>
      </c>
      <c r="B3" s="241" t="s">
        <v>205</v>
      </c>
      <c r="C3" s="241"/>
      <c r="D3" s="241"/>
      <c r="E3" s="241"/>
      <c r="F3" s="241"/>
      <c r="G3" s="241"/>
      <c r="H3" s="241" t="s">
        <v>206</v>
      </c>
      <c r="I3" s="241"/>
      <c r="J3" s="241"/>
      <c r="K3" s="241" t="s">
        <v>18</v>
      </c>
      <c r="L3" s="242"/>
      <c r="M3" s="8"/>
      <c r="N3" s="8"/>
      <c r="O3" s="8"/>
      <c r="P3" s="8"/>
      <c r="Q3" s="8"/>
      <c r="R3" s="8"/>
      <c r="S3" s="8"/>
    </row>
    <row r="4" spans="1:19" ht="13.5" thickBot="1" x14ac:dyDescent="0.25"/>
    <row r="5" spans="1:19" s="7" customFormat="1" ht="17.100000000000001" customHeight="1" x14ac:dyDescent="0.2">
      <c r="A5" s="17" t="s">
        <v>23</v>
      </c>
      <c r="B5" s="226" t="s">
        <v>24</v>
      </c>
      <c r="C5" s="226"/>
      <c r="D5" s="226"/>
      <c r="E5" s="226"/>
      <c r="F5" s="227"/>
      <c r="G5" s="21" t="s">
        <v>53</v>
      </c>
      <c r="H5" s="200" t="s">
        <v>167</v>
      </c>
      <c r="I5" s="201"/>
      <c r="J5" s="201"/>
      <c r="K5" s="201"/>
      <c r="L5" s="202"/>
    </row>
    <row r="6" spans="1:19" s="7" customFormat="1" ht="17.100000000000001" customHeight="1" x14ac:dyDescent="0.2">
      <c r="A6" s="18" t="str">
        <f>'PP1'!A6</f>
        <v>Student01</v>
      </c>
      <c r="B6" s="65"/>
      <c r="C6" s="65"/>
      <c r="D6" s="65"/>
      <c r="E6" s="65"/>
      <c r="F6" s="131"/>
      <c r="G6" s="139" t="e">
        <f t="shared" ref="G6:G34" si="0">LOOKUP(2,1/(B6:F6 &lt;&gt;""),B6:F6)</f>
        <v>#N/A</v>
      </c>
      <c r="H6" s="46"/>
      <c r="I6" s="44"/>
      <c r="J6" s="44"/>
      <c r="K6" s="44"/>
      <c r="L6" s="47"/>
    </row>
    <row r="7" spans="1:19" s="7" customFormat="1" ht="17.100000000000001" customHeight="1" x14ac:dyDescent="0.2">
      <c r="A7" s="19" t="str">
        <f>'PP1'!A7</f>
        <v>Student02</v>
      </c>
      <c r="B7" s="67"/>
      <c r="C7" s="67"/>
      <c r="D7" s="67"/>
      <c r="E7" s="67"/>
      <c r="F7" s="133"/>
      <c r="G7" s="142" t="e">
        <f t="shared" si="0"/>
        <v>#N/A</v>
      </c>
      <c r="H7" s="51"/>
      <c r="I7" s="52"/>
      <c r="J7" s="52"/>
      <c r="K7" s="52"/>
      <c r="L7" s="53"/>
    </row>
    <row r="8" spans="1:19" s="7" customFormat="1" ht="17.100000000000001" customHeight="1" x14ac:dyDescent="0.2">
      <c r="A8" s="18" t="str">
        <f>'PP1'!A8</f>
        <v>Student03</v>
      </c>
      <c r="B8" s="65"/>
      <c r="C8" s="65"/>
      <c r="D8" s="65"/>
      <c r="E8" s="65"/>
      <c r="F8" s="131"/>
      <c r="G8" s="139" t="e">
        <f t="shared" si="0"/>
        <v>#N/A</v>
      </c>
      <c r="H8" s="46"/>
      <c r="I8" s="44"/>
      <c r="J8" s="44"/>
      <c r="K8" s="44"/>
      <c r="L8" s="47"/>
    </row>
    <row r="9" spans="1:19" s="7" customFormat="1" ht="17.100000000000001" customHeight="1" x14ac:dyDescent="0.2">
      <c r="A9" s="19" t="str">
        <f>'PP1'!A9</f>
        <v>Student04</v>
      </c>
      <c r="B9" s="67"/>
      <c r="C9" s="67"/>
      <c r="D9" s="67"/>
      <c r="E9" s="67"/>
      <c r="F9" s="133"/>
      <c r="G9" s="142" t="e">
        <f t="shared" si="0"/>
        <v>#N/A</v>
      </c>
      <c r="H9" s="51"/>
      <c r="I9" s="52"/>
      <c r="J9" s="52"/>
      <c r="K9" s="52"/>
      <c r="L9" s="53"/>
    </row>
    <row r="10" spans="1:19" s="7" customFormat="1" ht="17.100000000000001" customHeight="1" x14ac:dyDescent="0.2">
      <c r="A10" s="18" t="str">
        <f>'PP1'!A10</f>
        <v>Student05</v>
      </c>
      <c r="B10" s="65"/>
      <c r="C10" s="65"/>
      <c r="D10" s="65"/>
      <c r="E10" s="65"/>
      <c r="F10" s="131"/>
      <c r="G10" s="139" t="e">
        <f t="shared" si="0"/>
        <v>#N/A</v>
      </c>
      <c r="H10" s="46"/>
      <c r="I10" s="44"/>
      <c r="J10" s="44"/>
      <c r="K10" s="44"/>
      <c r="L10" s="47"/>
    </row>
    <row r="11" spans="1:19" s="7" customFormat="1" ht="17.100000000000001" customHeight="1" x14ac:dyDescent="0.2">
      <c r="A11" s="19" t="str">
        <f>'PP1'!A11</f>
        <v>Student06</v>
      </c>
      <c r="B11" s="67"/>
      <c r="C11" s="67"/>
      <c r="D11" s="67"/>
      <c r="E11" s="67"/>
      <c r="F11" s="133"/>
      <c r="G11" s="142" t="e">
        <f t="shared" si="0"/>
        <v>#N/A</v>
      </c>
      <c r="H11" s="51"/>
      <c r="I11" s="52"/>
      <c r="J11" s="52"/>
      <c r="K11" s="52"/>
      <c r="L11" s="53"/>
    </row>
    <row r="12" spans="1:19" s="7" customFormat="1" ht="17.100000000000001" customHeight="1" x14ac:dyDescent="0.2">
      <c r="A12" s="18" t="str">
        <f>'PP1'!A12</f>
        <v>Student07</v>
      </c>
      <c r="B12" s="65"/>
      <c r="C12" s="65"/>
      <c r="D12" s="65"/>
      <c r="E12" s="65"/>
      <c r="F12" s="131"/>
      <c r="G12" s="139" t="e">
        <f t="shared" si="0"/>
        <v>#N/A</v>
      </c>
      <c r="H12" s="46"/>
      <c r="I12" s="44"/>
      <c r="J12" s="44"/>
      <c r="K12" s="44"/>
      <c r="L12" s="47"/>
    </row>
    <row r="13" spans="1:19" s="7" customFormat="1" ht="17.100000000000001" customHeight="1" x14ac:dyDescent="0.2">
      <c r="A13" s="19" t="str">
        <f>'PP1'!A13</f>
        <v>Student08</v>
      </c>
      <c r="B13" s="67"/>
      <c r="C13" s="67"/>
      <c r="D13" s="67"/>
      <c r="E13" s="67"/>
      <c r="F13" s="133"/>
      <c r="G13" s="142" t="e">
        <f t="shared" si="0"/>
        <v>#N/A</v>
      </c>
      <c r="H13" s="51"/>
      <c r="I13" s="52"/>
      <c r="J13" s="52"/>
      <c r="K13" s="52"/>
      <c r="L13" s="53"/>
    </row>
    <row r="14" spans="1:19" s="7" customFormat="1" ht="17.100000000000001" customHeight="1" x14ac:dyDescent="0.2">
      <c r="A14" s="18" t="str">
        <f>'PP1'!A14</f>
        <v>Student09</v>
      </c>
      <c r="B14" s="65"/>
      <c r="C14" s="65"/>
      <c r="D14" s="65"/>
      <c r="E14" s="65"/>
      <c r="F14" s="131"/>
      <c r="G14" s="139" t="e">
        <f t="shared" si="0"/>
        <v>#N/A</v>
      </c>
      <c r="H14" s="46"/>
      <c r="I14" s="44"/>
      <c r="J14" s="44"/>
      <c r="K14" s="44"/>
      <c r="L14" s="47"/>
    </row>
    <row r="15" spans="1:19" s="7" customFormat="1" ht="17.100000000000001" customHeight="1" x14ac:dyDescent="0.2">
      <c r="A15" s="19" t="str">
        <f>'PP1'!A15</f>
        <v>Student10</v>
      </c>
      <c r="B15" s="67"/>
      <c r="C15" s="67"/>
      <c r="D15" s="67"/>
      <c r="E15" s="67"/>
      <c r="F15" s="133"/>
      <c r="G15" s="142" t="e">
        <f t="shared" si="0"/>
        <v>#N/A</v>
      </c>
      <c r="H15" s="51"/>
      <c r="I15" s="52"/>
      <c r="J15" s="52"/>
      <c r="K15" s="52"/>
      <c r="L15" s="53"/>
    </row>
    <row r="16" spans="1:19" s="7" customFormat="1" ht="17.100000000000001" customHeight="1" x14ac:dyDescent="0.2">
      <c r="A16" s="18" t="str">
        <f>'PP1'!A16</f>
        <v>Student11</v>
      </c>
      <c r="B16" s="65"/>
      <c r="C16" s="65"/>
      <c r="D16" s="65"/>
      <c r="E16" s="65"/>
      <c r="F16" s="131"/>
      <c r="G16" s="139" t="e">
        <f t="shared" si="0"/>
        <v>#N/A</v>
      </c>
      <c r="H16" s="46"/>
      <c r="I16" s="44"/>
      <c r="J16" s="44"/>
      <c r="K16" s="44"/>
      <c r="L16" s="47"/>
    </row>
    <row r="17" spans="1:12" s="7" customFormat="1" ht="17.100000000000001" customHeight="1" x14ac:dyDescent="0.2">
      <c r="A17" s="19" t="str">
        <f>'PP1'!A17</f>
        <v>Student12</v>
      </c>
      <c r="B17" s="67"/>
      <c r="C17" s="67"/>
      <c r="D17" s="67"/>
      <c r="E17" s="67"/>
      <c r="F17" s="133"/>
      <c r="G17" s="142" t="e">
        <f t="shared" si="0"/>
        <v>#N/A</v>
      </c>
      <c r="H17" s="51"/>
      <c r="I17" s="52"/>
      <c r="J17" s="52"/>
      <c r="K17" s="52"/>
      <c r="L17" s="53"/>
    </row>
    <row r="18" spans="1:12" s="7" customFormat="1" ht="17.100000000000001" customHeight="1" x14ac:dyDescent="0.2">
      <c r="A18" s="18" t="str">
        <f>'PP1'!A18</f>
        <v>Student13</v>
      </c>
      <c r="B18" s="65"/>
      <c r="C18" s="65"/>
      <c r="D18" s="65"/>
      <c r="E18" s="65"/>
      <c r="F18" s="131"/>
      <c r="G18" s="139" t="e">
        <f t="shared" si="0"/>
        <v>#N/A</v>
      </c>
      <c r="H18" s="46"/>
      <c r="I18" s="44"/>
      <c r="J18" s="44"/>
      <c r="K18" s="44"/>
      <c r="L18" s="47"/>
    </row>
    <row r="19" spans="1:12" s="7" customFormat="1" ht="17.100000000000001" customHeight="1" x14ac:dyDescent="0.2">
      <c r="A19" s="19" t="str">
        <f>'PP1'!A19</f>
        <v>Student14</v>
      </c>
      <c r="B19" s="67"/>
      <c r="C19" s="67"/>
      <c r="D19" s="67"/>
      <c r="E19" s="67"/>
      <c r="F19" s="133"/>
      <c r="G19" s="142" t="e">
        <f t="shared" si="0"/>
        <v>#N/A</v>
      </c>
      <c r="H19" s="51"/>
      <c r="I19" s="52"/>
      <c r="J19" s="52"/>
      <c r="K19" s="52"/>
      <c r="L19" s="53"/>
    </row>
    <row r="20" spans="1:12" s="7" customFormat="1" ht="17.100000000000001" customHeight="1" x14ac:dyDescent="0.2">
      <c r="A20" s="18" t="str">
        <f>'PP1'!A20</f>
        <v>Student15</v>
      </c>
      <c r="B20" s="65"/>
      <c r="C20" s="65"/>
      <c r="D20" s="65"/>
      <c r="E20" s="65"/>
      <c r="F20" s="131"/>
      <c r="G20" s="139" t="e">
        <f t="shared" si="0"/>
        <v>#N/A</v>
      </c>
      <c r="H20" s="46"/>
      <c r="I20" s="44"/>
      <c r="J20" s="44"/>
      <c r="K20" s="44"/>
      <c r="L20" s="47"/>
    </row>
    <row r="21" spans="1:12" s="7" customFormat="1" ht="17.100000000000001" customHeight="1" x14ac:dyDescent="0.2">
      <c r="A21" s="19" t="str">
        <f>'PP1'!A21</f>
        <v>Student16</v>
      </c>
      <c r="B21" s="67"/>
      <c r="C21" s="67"/>
      <c r="D21" s="67"/>
      <c r="E21" s="67"/>
      <c r="F21" s="133"/>
      <c r="G21" s="142" t="e">
        <f t="shared" si="0"/>
        <v>#N/A</v>
      </c>
      <c r="H21" s="51"/>
      <c r="I21" s="52"/>
      <c r="J21" s="52"/>
      <c r="K21" s="52"/>
      <c r="L21" s="53"/>
    </row>
    <row r="22" spans="1:12" s="7" customFormat="1" ht="17.100000000000001" customHeight="1" x14ac:dyDescent="0.2">
      <c r="A22" s="18" t="str">
        <f>'PP1'!A22</f>
        <v>Student17</v>
      </c>
      <c r="B22" s="65"/>
      <c r="C22" s="65"/>
      <c r="D22" s="65"/>
      <c r="E22" s="65"/>
      <c r="F22" s="131"/>
      <c r="G22" s="139" t="e">
        <f t="shared" si="0"/>
        <v>#N/A</v>
      </c>
      <c r="H22" s="46"/>
      <c r="I22" s="44"/>
      <c r="J22" s="44"/>
      <c r="K22" s="44"/>
      <c r="L22" s="47"/>
    </row>
    <row r="23" spans="1:12" s="7" customFormat="1" ht="17.100000000000001" customHeight="1" x14ac:dyDescent="0.2">
      <c r="A23" s="19" t="str">
        <f>'PP1'!A23</f>
        <v>Student18</v>
      </c>
      <c r="B23" s="67"/>
      <c r="C23" s="67"/>
      <c r="D23" s="67"/>
      <c r="E23" s="67"/>
      <c r="F23" s="133"/>
      <c r="G23" s="142" t="e">
        <f t="shared" si="0"/>
        <v>#N/A</v>
      </c>
      <c r="H23" s="51"/>
      <c r="I23" s="52"/>
      <c r="J23" s="52"/>
      <c r="K23" s="52"/>
      <c r="L23" s="53"/>
    </row>
    <row r="24" spans="1:12" s="7" customFormat="1" ht="17.100000000000001" customHeight="1" x14ac:dyDescent="0.2">
      <c r="A24" s="18" t="str">
        <f>'PP1'!A24</f>
        <v>Student19</v>
      </c>
      <c r="B24" s="65"/>
      <c r="C24" s="65"/>
      <c r="D24" s="65"/>
      <c r="E24" s="65"/>
      <c r="F24" s="131"/>
      <c r="G24" s="139" t="e">
        <f t="shared" si="0"/>
        <v>#N/A</v>
      </c>
      <c r="H24" s="46"/>
      <c r="I24" s="44"/>
      <c r="J24" s="44"/>
      <c r="K24" s="44"/>
      <c r="L24" s="47"/>
    </row>
    <row r="25" spans="1:12" s="7" customFormat="1" ht="17.100000000000001" customHeight="1" x14ac:dyDescent="0.2">
      <c r="A25" s="19" t="str">
        <f>'PP1'!A25</f>
        <v>Student20</v>
      </c>
      <c r="B25" s="67"/>
      <c r="C25" s="67"/>
      <c r="D25" s="67"/>
      <c r="E25" s="67"/>
      <c r="F25" s="133"/>
      <c r="G25" s="142" t="e">
        <f t="shared" si="0"/>
        <v>#N/A</v>
      </c>
      <c r="H25" s="51"/>
      <c r="I25" s="52"/>
      <c r="J25" s="52"/>
      <c r="K25" s="52"/>
      <c r="L25" s="53"/>
    </row>
    <row r="26" spans="1:12" s="7" customFormat="1" ht="17.100000000000001" customHeight="1" x14ac:dyDescent="0.2">
      <c r="A26" s="18" t="str">
        <f>'PP1'!A26</f>
        <v>Student21</v>
      </c>
      <c r="B26" s="65"/>
      <c r="C26" s="65"/>
      <c r="D26" s="65"/>
      <c r="E26" s="65"/>
      <c r="F26" s="131"/>
      <c r="G26" s="139" t="e">
        <f t="shared" si="0"/>
        <v>#N/A</v>
      </c>
      <c r="H26" s="46"/>
      <c r="I26" s="44"/>
      <c r="J26" s="44"/>
      <c r="K26" s="44"/>
      <c r="L26" s="47"/>
    </row>
    <row r="27" spans="1:12" s="7" customFormat="1" ht="17.100000000000001" customHeight="1" x14ac:dyDescent="0.2">
      <c r="A27" s="19" t="str">
        <f>'PP1'!A27</f>
        <v>Student22</v>
      </c>
      <c r="B27" s="67"/>
      <c r="C27" s="67"/>
      <c r="D27" s="67"/>
      <c r="E27" s="67"/>
      <c r="F27" s="133"/>
      <c r="G27" s="142" t="e">
        <f t="shared" si="0"/>
        <v>#N/A</v>
      </c>
      <c r="H27" s="51"/>
      <c r="I27" s="52"/>
      <c r="J27" s="52"/>
      <c r="K27" s="52"/>
      <c r="L27" s="53"/>
    </row>
    <row r="28" spans="1:12" s="7" customFormat="1" ht="17.100000000000001" customHeight="1" x14ac:dyDescent="0.2">
      <c r="A28" s="18" t="str">
        <f>'PP1'!A28</f>
        <v>Student23</v>
      </c>
      <c r="B28" s="65"/>
      <c r="C28" s="65"/>
      <c r="D28" s="65"/>
      <c r="E28" s="65"/>
      <c r="F28" s="131"/>
      <c r="G28" s="139" t="e">
        <f t="shared" si="0"/>
        <v>#N/A</v>
      </c>
      <c r="H28" s="46"/>
      <c r="I28" s="44"/>
      <c r="J28" s="44"/>
      <c r="K28" s="44"/>
      <c r="L28" s="47"/>
    </row>
    <row r="29" spans="1:12" s="7" customFormat="1" ht="17.100000000000001" customHeight="1" x14ac:dyDescent="0.2">
      <c r="A29" s="19" t="str">
        <f>'PP1'!A29</f>
        <v>Student24</v>
      </c>
      <c r="B29" s="67"/>
      <c r="C29" s="67"/>
      <c r="D29" s="67"/>
      <c r="E29" s="67"/>
      <c r="F29" s="133"/>
      <c r="G29" s="142" t="e">
        <f t="shared" si="0"/>
        <v>#N/A</v>
      </c>
      <c r="H29" s="51"/>
      <c r="I29" s="52"/>
      <c r="J29" s="52"/>
      <c r="K29" s="52"/>
      <c r="L29" s="53"/>
    </row>
    <row r="30" spans="1:12" s="7" customFormat="1" ht="17.100000000000001" customHeight="1" x14ac:dyDescent="0.2">
      <c r="A30" s="18" t="str">
        <f>'PP1'!A30</f>
        <v>Student25</v>
      </c>
      <c r="B30" s="65"/>
      <c r="C30" s="65"/>
      <c r="D30" s="65"/>
      <c r="E30" s="65"/>
      <c r="F30" s="131"/>
      <c r="G30" s="139" t="e">
        <f t="shared" si="0"/>
        <v>#N/A</v>
      </c>
      <c r="H30" s="46"/>
      <c r="I30" s="44"/>
      <c r="J30" s="44"/>
      <c r="K30" s="44"/>
      <c r="L30" s="47"/>
    </row>
    <row r="31" spans="1:12" s="7" customFormat="1" ht="17.100000000000001" customHeight="1" x14ac:dyDescent="0.2">
      <c r="A31" s="19" t="str">
        <f>'PP1'!A31</f>
        <v>Student26</v>
      </c>
      <c r="B31" s="67"/>
      <c r="C31" s="67"/>
      <c r="D31" s="67"/>
      <c r="E31" s="67"/>
      <c r="F31" s="133"/>
      <c r="G31" s="142" t="e">
        <f t="shared" si="0"/>
        <v>#N/A</v>
      </c>
      <c r="H31" s="51"/>
      <c r="I31" s="52"/>
      <c r="J31" s="52"/>
      <c r="K31" s="52"/>
      <c r="L31" s="53"/>
    </row>
    <row r="32" spans="1:12" s="7" customFormat="1" ht="17.100000000000001" customHeight="1" x14ac:dyDescent="0.2">
      <c r="A32" s="18" t="str">
        <f>'PP1'!A32</f>
        <v>Student27</v>
      </c>
      <c r="B32" s="65"/>
      <c r="C32" s="65"/>
      <c r="D32" s="65"/>
      <c r="E32" s="65"/>
      <c r="F32" s="131"/>
      <c r="G32" s="139" t="e">
        <f t="shared" si="0"/>
        <v>#N/A</v>
      </c>
      <c r="H32" s="46"/>
      <c r="I32" s="44"/>
      <c r="J32" s="44"/>
      <c r="K32" s="44"/>
      <c r="L32" s="47"/>
    </row>
    <row r="33" spans="1:12" s="7" customFormat="1" ht="17.100000000000001" customHeight="1" x14ac:dyDescent="0.2">
      <c r="A33" s="19" t="str">
        <f>'PP1'!A33</f>
        <v>Student28</v>
      </c>
      <c r="B33" s="67"/>
      <c r="C33" s="67"/>
      <c r="D33" s="67"/>
      <c r="E33" s="67"/>
      <c r="F33" s="133"/>
      <c r="G33" s="142" t="e">
        <f t="shared" si="0"/>
        <v>#N/A</v>
      </c>
      <c r="H33" s="51"/>
      <c r="I33" s="52"/>
      <c r="J33" s="52"/>
      <c r="K33" s="52"/>
      <c r="L33" s="53"/>
    </row>
    <row r="34" spans="1:12" s="7" customFormat="1" ht="17.100000000000001" customHeight="1" thickBot="1" x14ac:dyDescent="0.25">
      <c r="A34" s="20" t="str">
        <f>'PP1'!A34</f>
        <v>Student29</v>
      </c>
      <c r="B34" s="71"/>
      <c r="C34" s="71"/>
      <c r="D34" s="71"/>
      <c r="E34" s="71"/>
      <c r="F34" s="135"/>
      <c r="G34" s="145" t="e">
        <f t="shared" si="0"/>
        <v>#N/A</v>
      </c>
      <c r="H34" s="48"/>
      <c r="I34" s="49"/>
      <c r="J34" s="49"/>
      <c r="K34" s="49"/>
      <c r="L34" s="50"/>
    </row>
  </sheetData>
  <mergeCells count="9">
    <mergeCell ref="A1:L1"/>
    <mergeCell ref="B5:F5"/>
    <mergeCell ref="H5:L5"/>
    <mergeCell ref="K3:L3"/>
    <mergeCell ref="K2:L2"/>
    <mergeCell ref="H3:J3"/>
    <mergeCell ref="H2:J2"/>
    <mergeCell ref="B3:G3"/>
    <mergeCell ref="B2:G2"/>
  </mergeCells>
  <conditionalFormatting sqref="B6:G34">
    <cfRule type="cellIs" dxfId="35" priority="2" operator="equal">
      <formula>"3+"</formula>
    </cfRule>
    <cfRule type="endsWith" dxfId="34" priority="3" operator="endsWith" text="4">
      <formula>RIGHT(B6,LEN("4"))="4"</formula>
    </cfRule>
    <cfRule type="endsWith" dxfId="33" priority="4" operator="endsWith" text="3">
      <formula>RIGHT(B6,LEN("3"))="3"</formula>
    </cfRule>
    <cfRule type="endsWith" dxfId="32" priority="5" operator="endsWith" text="2">
      <formula>RIGHT(B6,LEN("2"))="2"</formula>
    </cfRule>
    <cfRule type="endsWith" dxfId="31" priority="6" operator="endsWith" text="1">
      <formula>RIGHT(B6,LEN("1"))="1"</formula>
    </cfRule>
    <cfRule type="cellIs" dxfId="30" priority="1" operator="equal">
      <formula>"4+"</formula>
    </cfRule>
  </conditionalFormatting>
  <pageMargins left="0.25" right="0.25" top="0.75" bottom="0.75" header="0.3" footer="0.3"/>
  <pageSetup scale="98"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sqref="A1:L1"/>
    </sheetView>
  </sheetViews>
  <sheetFormatPr defaultRowHeight="12.75" x14ac:dyDescent="0.2"/>
  <cols>
    <col min="1" max="1" width="27.140625" style="10" customWidth="1"/>
    <col min="2" max="3" width="6.140625" style="10" customWidth="1"/>
    <col min="4" max="4" width="6.28515625" style="10" customWidth="1"/>
    <col min="5" max="5" width="5.42578125" style="10" customWidth="1"/>
    <col min="6" max="6" width="6.140625" style="10" customWidth="1"/>
    <col min="7" max="7" width="6.5703125" style="10" customWidth="1"/>
    <col min="8" max="8" width="8.140625" style="10" customWidth="1"/>
    <col min="9" max="9" width="8" style="10" customWidth="1"/>
    <col min="10" max="10" width="6.28515625" style="10" customWidth="1"/>
    <col min="11" max="11" width="7" style="10" customWidth="1"/>
    <col min="12" max="12" width="8.28515625" style="10" customWidth="1"/>
    <col min="13" max="19" width="9.140625" style="10"/>
    <col min="20" max="20" width="32.28515625" style="10" customWidth="1"/>
    <col min="21" max="21" width="17.85546875" style="10" customWidth="1"/>
    <col min="22" max="22" width="20.42578125" style="10" customWidth="1"/>
    <col min="23" max="23" width="16.85546875" style="10" customWidth="1"/>
    <col min="24" max="16384" width="9.140625" style="10"/>
  </cols>
  <sheetData>
    <row r="1" spans="1:19" s="9" customFormat="1" ht="18" customHeight="1" thickBot="1" x14ac:dyDescent="0.25">
      <c r="A1" s="194" t="s">
        <v>174</v>
      </c>
      <c r="B1" s="195"/>
      <c r="C1" s="195"/>
      <c r="D1" s="195"/>
      <c r="E1" s="195"/>
      <c r="F1" s="195"/>
      <c r="G1" s="195"/>
      <c r="H1" s="195"/>
      <c r="I1" s="195"/>
      <c r="J1" s="195"/>
      <c r="K1" s="195"/>
      <c r="L1" s="196"/>
      <c r="M1" s="8"/>
      <c r="N1" s="8"/>
      <c r="O1" s="8"/>
      <c r="P1" s="8"/>
      <c r="Q1" s="8"/>
      <c r="R1" s="8"/>
      <c r="S1" s="8"/>
    </row>
    <row r="2" spans="1:19" s="9" customFormat="1" ht="15.75" customHeight="1" x14ac:dyDescent="0.2">
      <c r="A2" s="57" t="s">
        <v>25</v>
      </c>
      <c r="B2" s="233" t="s">
        <v>26</v>
      </c>
      <c r="C2" s="233"/>
      <c r="D2" s="233"/>
      <c r="E2" s="233"/>
      <c r="F2" s="233"/>
      <c r="G2" s="233" t="s">
        <v>27</v>
      </c>
      <c r="H2" s="233"/>
      <c r="I2" s="233"/>
      <c r="J2" s="233"/>
      <c r="K2" s="243" t="s">
        <v>28</v>
      </c>
      <c r="L2" s="244"/>
      <c r="M2" s="8"/>
      <c r="N2" s="8"/>
      <c r="O2" s="8"/>
      <c r="P2" s="8"/>
      <c r="Q2" s="8"/>
      <c r="R2" s="8"/>
      <c r="S2" s="8"/>
    </row>
    <row r="3" spans="1:19" s="9" customFormat="1" ht="122.25" customHeight="1" thickBot="1" x14ac:dyDescent="0.25">
      <c r="A3" s="15" t="s">
        <v>207</v>
      </c>
      <c r="B3" s="203" t="s">
        <v>208</v>
      </c>
      <c r="C3" s="203"/>
      <c r="D3" s="203"/>
      <c r="E3" s="203"/>
      <c r="F3" s="203"/>
      <c r="G3" s="203" t="s">
        <v>209</v>
      </c>
      <c r="H3" s="203"/>
      <c r="I3" s="203"/>
      <c r="J3" s="203"/>
      <c r="K3" s="203" t="s">
        <v>18</v>
      </c>
      <c r="L3" s="204"/>
      <c r="M3" s="8"/>
      <c r="N3" s="8"/>
      <c r="O3" s="8"/>
      <c r="P3" s="8"/>
      <c r="Q3" s="8"/>
      <c r="R3" s="8"/>
      <c r="S3" s="8"/>
    </row>
    <row r="4" spans="1:19" ht="13.5" thickBot="1" x14ac:dyDescent="0.25"/>
    <row r="5" spans="1:19" s="7" customFormat="1" ht="15.95" customHeight="1" x14ac:dyDescent="0.2">
      <c r="A5" s="17" t="s">
        <v>23</v>
      </c>
      <c r="B5" s="226" t="s">
        <v>24</v>
      </c>
      <c r="C5" s="226"/>
      <c r="D5" s="226"/>
      <c r="E5" s="226"/>
      <c r="F5" s="227"/>
      <c r="G5" s="21" t="s">
        <v>53</v>
      </c>
      <c r="H5" s="200" t="s">
        <v>167</v>
      </c>
      <c r="I5" s="201"/>
      <c r="J5" s="201"/>
      <c r="K5" s="201"/>
      <c r="L5" s="202"/>
    </row>
    <row r="6" spans="1:19" s="7" customFormat="1" ht="18" customHeight="1" x14ac:dyDescent="0.2">
      <c r="A6" s="18" t="str">
        <f>'PP1'!A6</f>
        <v>Student01</v>
      </c>
      <c r="B6" s="65"/>
      <c r="C6" s="65"/>
      <c r="D6" s="65"/>
      <c r="E6" s="65"/>
      <c r="F6" s="131"/>
      <c r="G6" s="139" t="e">
        <f t="shared" ref="G6:G34" si="0">LOOKUP(2,1/(B6:F6 &lt;&gt;""),B6:F6)</f>
        <v>#N/A</v>
      </c>
      <c r="H6" s="46"/>
      <c r="I6" s="44"/>
      <c r="J6" s="44"/>
      <c r="K6" s="44"/>
      <c r="L6" s="47"/>
    </row>
    <row r="7" spans="1:19" s="7" customFormat="1" ht="18" customHeight="1" x14ac:dyDescent="0.2">
      <c r="A7" s="19" t="str">
        <f>'PP1'!A7</f>
        <v>Student02</v>
      </c>
      <c r="B7" s="67"/>
      <c r="C7" s="67"/>
      <c r="D7" s="67"/>
      <c r="E7" s="67"/>
      <c r="F7" s="133"/>
      <c r="G7" s="142" t="e">
        <f t="shared" si="0"/>
        <v>#N/A</v>
      </c>
      <c r="H7" s="51"/>
      <c r="I7" s="52"/>
      <c r="J7" s="52"/>
      <c r="K7" s="52"/>
      <c r="L7" s="53"/>
    </row>
    <row r="8" spans="1:19" s="7" customFormat="1" ht="18" customHeight="1" x14ac:dyDescent="0.2">
      <c r="A8" s="18" t="str">
        <f>'PP1'!A8</f>
        <v>Student03</v>
      </c>
      <c r="B8" s="65"/>
      <c r="C8" s="65"/>
      <c r="D8" s="65"/>
      <c r="E8" s="65"/>
      <c r="F8" s="131"/>
      <c r="G8" s="139" t="e">
        <f t="shared" si="0"/>
        <v>#N/A</v>
      </c>
      <c r="H8" s="46"/>
      <c r="I8" s="44"/>
      <c r="J8" s="44"/>
      <c r="K8" s="44"/>
      <c r="L8" s="47"/>
    </row>
    <row r="9" spans="1:19" s="7" customFormat="1" ht="18" customHeight="1" x14ac:dyDescent="0.2">
      <c r="A9" s="19" t="str">
        <f>'PP1'!A9</f>
        <v>Student04</v>
      </c>
      <c r="B9" s="67"/>
      <c r="C9" s="67"/>
      <c r="D9" s="67"/>
      <c r="E9" s="67"/>
      <c r="F9" s="133"/>
      <c r="G9" s="142" t="e">
        <f t="shared" si="0"/>
        <v>#N/A</v>
      </c>
      <c r="H9" s="51"/>
      <c r="I9" s="52"/>
      <c r="J9" s="52"/>
      <c r="K9" s="52"/>
      <c r="L9" s="53"/>
    </row>
    <row r="10" spans="1:19" s="7" customFormat="1" ht="18" customHeight="1" x14ac:dyDescent="0.2">
      <c r="A10" s="18" t="str">
        <f>'PP1'!A10</f>
        <v>Student05</v>
      </c>
      <c r="B10" s="65"/>
      <c r="C10" s="65"/>
      <c r="D10" s="65"/>
      <c r="E10" s="65"/>
      <c r="F10" s="131"/>
      <c r="G10" s="139" t="e">
        <f t="shared" si="0"/>
        <v>#N/A</v>
      </c>
      <c r="H10" s="46"/>
      <c r="I10" s="44"/>
      <c r="J10" s="44"/>
      <c r="K10" s="44"/>
      <c r="L10" s="47"/>
    </row>
    <row r="11" spans="1:19" s="7" customFormat="1" ht="18" customHeight="1" x14ac:dyDescent="0.2">
      <c r="A11" s="19" t="str">
        <f>'PP1'!A11</f>
        <v>Student06</v>
      </c>
      <c r="B11" s="67"/>
      <c r="C11" s="67"/>
      <c r="D11" s="67"/>
      <c r="E11" s="67"/>
      <c r="F11" s="133"/>
      <c r="G11" s="142" t="e">
        <f t="shared" si="0"/>
        <v>#N/A</v>
      </c>
      <c r="H11" s="51"/>
      <c r="I11" s="52"/>
      <c r="J11" s="52"/>
      <c r="K11" s="52"/>
      <c r="L11" s="53"/>
    </row>
    <row r="12" spans="1:19" s="7" customFormat="1" ht="18" customHeight="1" x14ac:dyDescent="0.2">
      <c r="A12" s="18" t="str">
        <f>'PP1'!A12</f>
        <v>Student07</v>
      </c>
      <c r="B12" s="65"/>
      <c r="C12" s="65"/>
      <c r="D12" s="65"/>
      <c r="E12" s="65"/>
      <c r="F12" s="131"/>
      <c r="G12" s="139" t="e">
        <f t="shared" si="0"/>
        <v>#N/A</v>
      </c>
      <c r="H12" s="46"/>
      <c r="I12" s="44"/>
      <c r="J12" s="44"/>
      <c r="K12" s="44"/>
      <c r="L12" s="47"/>
    </row>
    <row r="13" spans="1:19" s="7" customFormat="1" ht="18" customHeight="1" x14ac:dyDescent="0.2">
      <c r="A13" s="19" t="str">
        <f>'PP1'!A13</f>
        <v>Student08</v>
      </c>
      <c r="B13" s="67"/>
      <c r="C13" s="67"/>
      <c r="D13" s="67"/>
      <c r="E13" s="67"/>
      <c r="F13" s="133"/>
      <c r="G13" s="142" t="e">
        <f t="shared" si="0"/>
        <v>#N/A</v>
      </c>
      <c r="H13" s="51"/>
      <c r="I13" s="52"/>
      <c r="J13" s="52"/>
      <c r="K13" s="52"/>
      <c r="L13" s="53"/>
    </row>
    <row r="14" spans="1:19" s="7" customFormat="1" ht="18" customHeight="1" x14ac:dyDescent="0.2">
      <c r="A14" s="18" t="str">
        <f>'PP1'!A14</f>
        <v>Student09</v>
      </c>
      <c r="B14" s="65"/>
      <c r="C14" s="65"/>
      <c r="D14" s="65"/>
      <c r="E14" s="65"/>
      <c r="F14" s="131"/>
      <c r="G14" s="139" t="e">
        <f t="shared" si="0"/>
        <v>#N/A</v>
      </c>
      <c r="H14" s="46"/>
      <c r="I14" s="44"/>
      <c r="J14" s="44"/>
      <c r="K14" s="44"/>
      <c r="L14" s="47"/>
    </row>
    <row r="15" spans="1:19" s="7" customFormat="1" ht="18" customHeight="1" x14ac:dyDescent="0.2">
      <c r="A15" s="19" t="str">
        <f>'PP1'!A15</f>
        <v>Student10</v>
      </c>
      <c r="B15" s="67"/>
      <c r="C15" s="67"/>
      <c r="D15" s="67"/>
      <c r="E15" s="67"/>
      <c r="F15" s="133"/>
      <c r="G15" s="142" t="e">
        <f t="shared" si="0"/>
        <v>#N/A</v>
      </c>
      <c r="H15" s="51"/>
      <c r="I15" s="52"/>
      <c r="J15" s="52"/>
      <c r="K15" s="52"/>
      <c r="L15" s="53"/>
    </row>
    <row r="16" spans="1:19" s="7" customFormat="1" ht="18" customHeight="1" x14ac:dyDescent="0.2">
      <c r="A16" s="18" t="str">
        <f>'PP1'!A16</f>
        <v>Student11</v>
      </c>
      <c r="B16" s="65"/>
      <c r="C16" s="65"/>
      <c r="D16" s="65"/>
      <c r="E16" s="65"/>
      <c r="F16" s="131"/>
      <c r="G16" s="139" t="e">
        <f t="shared" si="0"/>
        <v>#N/A</v>
      </c>
      <c r="H16" s="46"/>
      <c r="I16" s="44"/>
      <c r="J16" s="44"/>
      <c r="K16" s="44"/>
      <c r="L16" s="47"/>
    </row>
    <row r="17" spans="1:12" s="7" customFormat="1" ht="18" customHeight="1" x14ac:dyDescent="0.2">
      <c r="A17" s="19" t="str">
        <f>'PP1'!A17</f>
        <v>Student12</v>
      </c>
      <c r="B17" s="67"/>
      <c r="C17" s="67"/>
      <c r="D17" s="67"/>
      <c r="E17" s="67"/>
      <c r="F17" s="133"/>
      <c r="G17" s="142" t="e">
        <f t="shared" si="0"/>
        <v>#N/A</v>
      </c>
      <c r="H17" s="51"/>
      <c r="I17" s="52"/>
      <c r="J17" s="52"/>
      <c r="K17" s="52"/>
      <c r="L17" s="53"/>
    </row>
    <row r="18" spans="1:12" s="7" customFormat="1" ht="18" customHeight="1" x14ac:dyDescent="0.2">
      <c r="A18" s="18" t="str">
        <f>'PP1'!A18</f>
        <v>Student13</v>
      </c>
      <c r="B18" s="65"/>
      <c r="C18" s="65"/>
      <c r="D18" s="65"/>
      <c r="E18" s="65"/>
      <c r="F18" s="131"/>
      <c r="G18" s="139" t="e">
        <f t="shared" si="0"/>
        <v>#N/A</v>
      </c>
      <c r="H18" s="46"/>
      <c r="I18" s="44"/>
      <c r="J18" s="44"/>
      <c r="K18" s="44"/>
      <c r="L18" s="47"/>
    </row>
    <row r="19" spans="1:12" s="7" customFormat="1" ht="18" customHeight="1" x14ac:dyDescent="0.2">
      <c r="A19" s="19" t="str">
        <f>'PP1'!A19</f>
        <v>Student14</v>
      </c>
      <c r="B19" s="67"/>
      <c r="C19" s="67"/>
      <c r="D19" s="67"/>
      <c r="E19" s="67"/>
      <c r="F19" s="133"/>
      <c r="G19" s="142" t="e">
        <f t="shared" si="0"/>
        <v>#N/A</v>
      </c>
      <c r="H19" s="51"/>
      <c r="I19" s="52"/>
      <c r="J19" s="52"/>
      <c r="K19" s="52"/>
      <c r="L19" s="53"/>
    </row>
    <row r="20" spans="1:12" s="7" customFormat="1" ht="18" customHeight="1" x14ac:dyDescent="0.2">
      <c r="A20" s="18" t="str">
        <f>'PP1'!A20</f>
        <v>Student15</v>
      </c>
      <c r="B20" s="65"/>
      <c r="C20" s="65"/>
      <c r="D20" s="65"/>
      <c r="E20" s="65"/>
      <c r="F20" s="131"/>
      <c r="G20" s="139" t="e">
        <f t="shared" si="0"/>
        <v>#N/A</v>
      </c>
      <c r="H20" s="46"/>
      <c r="I20" s="44"/>
      <c r="J20" s="44"/>
      <c r="K20" s="44"/>
      <c r="L20" s="47"/>
    </row>
    <row r="21" spans="1:12" s="7" customFormat="1" ht="18" customHeight="1" x14ac:dyDescent="0.2">
      <c r="A21" s="19" t="str">
        <f>'PP1'!A21</f>
        <v>Student16</v>
      </c>
      <c r="B21" s="67"/>
      <c r="C21" s="67"/>
      <c r="D21" s="67"/>
      <c r="E21" s="67"/>
      <c r="F21" s="133"/>
      <c r="G21" s="142" t="e">
        <f t="shared" si="0"/>
        <v>#N/A</v>
      </c>
      <c r="H21" s="51"/>
      <c r="I21" s="52"/>
      <c r="J21" s="52"/>
      <c r="K21" s="52"/>
      <c r="L21" s="53"/>
    </row>
    <row r="22" spans="1:12" s="7" customFormat="1" ht="18" customHeight="1" x14ac:dyDescent="0.2">
      <c r="A22" s="18" t="str">
        <f>'PP1'!A22</f>
        <v>Student17</v>
      </c>
      <c r="B22" s="65"/>
      <c r="C22" s="65"/>
      <c r="D22" s="65"/>
      <c r="E22" s="65"/>
      <c r="F22" s="131"/>
      <c r="G22" s="139" t="e">
        <f t="shared" si="0"/>
        <v>#N/A</v>
      </c>
      <c r="H22" s="46"/>
      <c r="I22" s="44"/>
      <c r="J22" s="44"/>
      <c r="K22" s="44"/>
      <c r="L22" s="47"/>
    </row>
    <row r="23" spans="1:12" s="7" customFormat="1" ht="18" customHeight="1" x14ac:dyDescent="0.2">
      <c r="A23" s="19" t="str">
        <f>'PP1'!A23</f>
        <v>Student18</v>
      </c>
      <c r="B23" s="67"/>
      <c r="C23" s="67"/>
      <c r="D23" s="67"/>
      <c r="E23" s="67"/>
      <c r="F23" s="133"/>
      <c r="G23" s="142" t="e">
        <f t="shared" si="0"/>
        <v>#N/A</v>
      </c>
      <c r="H23" s="51"/>
      <c r="I23" s="52"/>
      <c r="J23" s="52"/>
      <c r="K23" s="52"/>
      <c r="L23" s="53"/>
    </row>
    <row r="24" spans="1:12" s="7" customFormat="1" ht="18" customHeight="1" x14ac:dyDescent="0.2">
      <c r="A24" s="18" t="str">
        <f>'PP1'!A24</f>
        <v>Student19</v>
      </c>
      <c r="B24" s="65"/>
      <c r="C24" s="65"/>
      <c r="D24" s="65"/>
      <c r="E24" s="65"/>
      <c r="F24" s="131"/>
      <c r="G24" s="139" t="e">
        <f t="shared" si="0"/>
        <v>#N/A</v>
      </c>
      <c r="H24" s="46"/>
      <c r="I24" s="44"/>
      <c r="J24" s="44"/>
      <c r="K24" s="44"/>
      <c r="L24" s="47"/>
    </row>
    <row r="25" spans="1:12" s="7" customFormat="1" ht="18" customHeight="1" x14ac:dyDescent="0.2">
      <c r="A25" s="19" t="str">
        <f>'PP1'!A25</f>
        <v>Student20</v>
      </c>
      <c r="B25" s="67"/>
      <c r="C25" s="67"/>
      <c r="D25" s="67"/>
      <c r="E25" s="67"/>
      <c r="F25" s="133"/>
      <c r="G25" s="142" t="e">
        <f t="shared" si="0"/>
        <v>#N/A</v>
      </c>
      <c r="H25" s="51"/>
      <c r="I25" s="52"/>
      <c r="J25" s="52"/>
      <c r="K25" s="52"/>
      <c r="L25" s="53"/>
    </row>
    <row r="26" spans="1:12" s="7" customFormat="1" ht="18" customHeight="1" x14ac:dyDescent="0.2">
      <c r="A26" s="18" t="str">
        <f>'PP1'!A26</f>
        <v>Student21</v>
      </c>
      <c r="B26" s="65"/>
      <c r="C26" s="65"/>
      <c r="D26" s="65"/>
      <c r="E26" s="65"/>
      <c r="F26" s="131"/>
      <c r="G26" s="139" t="e">
        <f t="shared" si="0"/>
        <v>#N/A</v>
      </c>
      <c r="H26" s="46"/>
      <c r="I26" s="44"/>
      <c r="J26" s="44"/>
      <c r="K26" s="44"/>
      <c r="L26" s="47"/>
    </row>
    <row r="27" spans="1:12" s="7" customFormat="1" ht="18" customHeight="1" x14ac:dyDescent="0.2">
      <c r="A27" s="19" t="str">
        <f>'PP1'!A27</f>
        <v>Student22</v>
      </c>
      <c r="B27" s="67"/>
      <c r="C27" s="67"/>
      <c r="D27" s="67"/>
      <c r="E27" s="67"/>
      <c r="F27" s="133"/>
      <c r="G27" s="142" t="e">
        <f t="shared" si="0"/>
        <v>#N/A</v>
      </c>
      <c r="H27" s="51"/>
      <c r="I27" s="52"/>
      <c r="J27" s="52"/>
      <c r="K27" s="52"/>
      <c r="L27" s="53"/>
    </row>
    <row r="28" spans="1:12" s="7" customFormat="1" ht="18" customHeight="1" x14ac:dyDescent="0.2">
      <c r="A28" s="18" t="str">
        <f>'PP1'!A28</f>
        <v>Student23</v>
      </c>
      <c r="B28" s="65"/>
      <c r="C28" s="65"/>
      <c r="D28" s="65"/>
      <c r="E28" s="65"/>
      <c r="F28" s="131"/>
      <c r="G28" s="139" t="e">
        <f t="shared" si="0"/>
        <v>#N/A</v>
      </c>
      <c r="H28" s="46"/>
      <c r="I28" s="44"/>
      <c r="J28" s="44"/>
      <c r="K28" s="44"/>
      <c r="L28" s="47"/>
    </row>
    <row r="29" spans="1:12" s="7" customFormat="1" ht="18" customHeight="1" x14ac:dyDescent="0.2">
      <c r="A29" s="19" t="str">
        <f>'PP1'!A29</f>
        <v>Student24</v>
      </c>
      <c r="B29" s="67"/>
      <c r="C29" s="67"/>
      <c r="D29" s="67"/>
      <c r="E29" s="67"/>
      <c r="F29" s="133"/>
      <c r="G29" s="142" t="e">
        <f t="shared" si="0"/>
        <v>#N/A</v>
      </c>
      <c r="H29" s="51"/>
      <c r="I29" s="52"/>
      <c r="J29" s="52"/>
      <c r="K29" s="52"/>
      <c r="L29" s="53"/>
    </row>
    <row r="30" spans="1:12" s="7" customFormat="1" ht="18" customHeight="1" x14ac:dyDescent="0.2">
      <c r="A30" s="18" t="str">
        <f>'PP1'!A30</f>
        <v>Student25</v>
      </c>
      <c r="B30" s="65"/>
      <c r="C30" s="65"/>
      <c r="D30" s="65"/>
      <c r="E30" s="65"/>
      <c r="F30" s="131"/>
      <c r="G30" s="139" t="e">
        <f t="shared" si="0"/>
        <v>#N/A</v>
      </c>
      <c r="H30" s="46"/>
      <c r="I30" s="44"/>
      <c r="J30" s="44"/>
      <c r="K30" s="44"/>
      <c r="L30" s="47"/>
    </row>
    <row r="31" spans="1:12" s="7" customFormat="1" ht="18" customHeight="1" x14ac:dyDescent="0.2">
      <c r="A31" s="19" t="str">
        <f>'PP1'!A31</f>
        <v>Student26</v>
      </c>
      <c r="B31" s="67"/>
      <c r="C31" s="67"/>
      <c r="D31" s="67"/>
      <c r="E31" s="67"/>
      <c r="F31" s="133"/>
      <c r="G31" s="142" t="e">
        <f t="shared" si="0"/>
        <v>#N/A</v>
      </c>
      <c r="H31" s="51"/>
      <c r="I31" s="52"/>
      <c r="J31" s="52"/>
      <c r="K31" s="52"/>
      <c r="L31" s="53"/>
    </row>
    <row r="32" spans="1:12" s="7" customFormat="1" ht="18" customHeight="1" x14ac:dyDescent="0.2">
      <c r="A32" s="18" t="str">
        <f>'PP1'!A32</f>
        <v>Student27</v>
      </c>
      <c r="B32" s="65"/>
      <c r="C32" s="65"/>
      <c r="D32" s="65"/>
      <c r="E32" s="65"/>
      <c r="F32" s="131"/>
      <c r="G32" s="139" t="e">
        <f t="shared" si="0"/>
        <v>#N/A</v>
      </c>
      <c r="H32" s="46"/>
      <c r="I32" s="44"/>
      <c r="J32" s="44"/>
      <c r="K32" s="44"/>
      <c r="L32" s="47"/>
    </row>
    <row r="33" spans="1:12" s="7" customFormat="1" ht="18" customHeight="1" x14ac:dyDescent="0.2">
      <c r="A33" s="19" t="str">
        <f>'PP1'!A33</f>
        <v>Student28</v>
      </c>
      <c r="B33" s="67"/>
      <c r="C33" s="67"/>
      <c r="D33" s="67"/>
      <c r="E33" s="67"/>
      <c r="F33" s="133"/>
      <c r="G33" s="142" t="e">
        <f t="shared" si="0"/>
        <v>#N/A</v>
      </c>
      <c r="H33" s="51"/>
      <c r="I33" s="52"/>
      <c r="J33" s="52"/>
      <c r="K33" s="52"/>
      <c r="L33" s="53"/>
    </row>
    <row r="34" spans="1:12" s="7" customFormat="1" ht="18" customHeight="1" thickBot="1" x14ac:dyDescent="0.25">
      <c r="A34" s="20" t="str">
        <f>'PP1'!A34</f>
        <v>Student29</v>
      </c>
      <c r="B34" s="71"/>
      <c r="C34" s="71"/>
      <c r="D34" s="71"/>
      <c r="E34" s="71"/>
      <c r="F34" s="135"/>
      <c r="G34" s="145" t="e">
        <f t="shared" si="0"/>
        <v>#N/A</v>
      </c>
      <c r="H34" s="48"/>
      <c r="I34" s="49"/>
      <c r="J34" s="49"/>
      <c r="K34" s="49"/>
      <c r="L34" s="50"/>
    </row>
  </sheetData>
  <mergeCells count="9">
    <mergeCell ref="B2:F2"/>
    <mergeCell ref="G3:J3"/>
    <mergeCell ref="G2:J2"/>
    <mergeCell ref="A1:L1"/>
    <mergeCell ref="B5:F5"/>
    <mergeCell ref="H5:L5"/>
    <mergeCell ref="K3:L3"/>
    <mergeCell ref="K2:L2"/>
    <mergeCell ref="B3:F3"/>
  </mergeCells>
  <conditionalFormatting sqref="B6:G34">
    <cfRule type="cellIs" dxfId="29" priority="2" operator="equal">
      <formula>"3+"</formula>
    </cfRule>
    <cfRule type="endsWith" dxfId="28" priority="3" operator="endsWith" text="4">
      <formula>RIGHT(B6,LEN("4"))="4"</formula>
    </cfRule>
    <cfRule type="endsWith" dxfId="27" priority="4" operator="endsWith" text="3">
      <formula>RIGHT(B6,LEN("3"))="3"</formula>
    </cfRule>
    <cfRule type="endsWith" dxfId="26" priority="5" operator="endsWith" text="2">
      <formula>RIGHT(B6,LEN("2"))="2"</formula>
    </cfRule>
    <cfRule type="endsWith" dxfId="25" priority="6" operator="endsWith" text="1">
      <formula>RIGHT(B6,LEN("1"))="1"</formula>
    </cfRule>
    <cfRule type="cellIs" dxfId="24" priority="1" operator="equal">
      <formula>"4+"</formula>
    </cfRule>
  </conditionalFormatting>
  <pageMargins left="0.25" right="0.25" top="0.75" bottom="0.75" header="0.3" footer="0.3"/>
  <pageSetup scale="98" orientation="portrait" r:id="rId1"/>
  <headerFooter>
    <oddHeader>&amp;L&amp;"-,Bold"School, Year&amp;C&amp;"-,Bold"Formative Assessment of Science Skills
Grade 6&amp;R&amp;"-,Bold"Teacher</oddHeader>
  </headerFooter>
  <ignoredErrors>
    <ignoredError sqref="G6:G34"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List'!$A$2:$A$7</xm:f>
          </x14:formula1>
          <xm:sqref>B6:F34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Student Summary</vt:lpstr>
      <vt:lpstr>nums</vt:lpstr>
      <vt:lpstr>PP1</vt:lpstr>
      <vt:lpstr>PP2</vt:lpstr>
      <vt:lpstr>PP3</vt:lpstr>
      <vt:lpstr>PP4</vt:lpstr>
      <vt:lpstr>PP5</vt:lpstr>
      <vt:lpstr>AE1</vt:lpstr>
      <vt:lpstr>AE2</vt:lpstr>
      <vt:lpstr>AE3</vt:lpstr>
      <vt:lpstr>AE4</vt:lpstr>
      <vt:lpstr>Diversity of Life</vt:lpstr>
      <vt:lpstr>Flight</vt:lpstr>
      <vt:lpstr>Skills Rubric Summaries</vt:lpstr>
      <vt:lpstr>Drop Down List</vt:lpstr>
    </vt:vector>
  </TitlesOfParts>
  <Company>Anglophone School Districts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Peter (ASD-N)</dc:creator>
  <cp:lastModifiedBy>MacDonald, Peter (ASD-N)</cp:lastModifiedBy>
  <cp:lastPrinted>2017-12-05T18:31:00Z</cp:lastPrinted>
  <dcterms:created xsi:type="dcterms:W3CDTF">2016-12-13T13:34:47Z</dcterms:created>
  <dcterms:modified xsi:type="dcterms:W3CDTF">2017-12-19T13:22:29Z</dcterms:modified>
</cp:coreProperties>
</file>